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aatt\Downloads\"/>
    </mc:Choice>
  </mc:AlternateContent>
  <xr:revisionPtr revIDLastSave="0" documentId="13_ncr:1_{C088497C-5470-4836-8754-630DA98CEB1F}" xr6:coauthVersionLast="47" xr6:coauthVersionMax="47" xr10:uidLastSave="{00000000-0000-0000-0000-000000000000}"/>
  <bookViews>
    <workbookView xWindow="-84" yWindow="0" windowWidth="15216" windowHeight="12336" xr2:uid="{16583619-58E8-4A02-869B-00189320FAFB}"/>
  </bookViews>
  <sheets>
    <sheet name="Ride History Year Wise" sheetId="11" r:id="rId1"/>
    <sheet name="RIDE HISTORY" sheetId="1" r:id="rId2"/>
    <sheet name="shaktipeth" sheetId="5" r:id="rId3"/>
    <sheet name="NORTH" sheetId="6" r:id="rId4"/>
    <sheet name="EAST" sheetId="7" r:id="rId5"/>
    <sheet name="WEST" sheetId="8" r:id="rId6"/>
    <sheet name="SOUTH" sheetId="9" r:id="rId7"/>
    <sheet name="ALL" sheetId="4" r:id="rId8"/>
    <sheet name="MAP"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2" i="11" l="1"/>
  <c r="D62"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H31" i="11"/>
  <c r="G31" i="11"/>
  <c r="H30" i="11"/>
  <c r="G30" i="11"/>
  <c r="H29" i="11"/>
  <c r="G29" i="11"/>
  <c r="H28" i="11"/>
  <c r="G28" i="11"/>
  <c r="H27" i="11"/>
  <c r="G27" i="11"/>
  <c r="H26" i="11"/>
  <c r="G26" i="11"/>
  <c r="H25" i="11"/>
  <c r="G25" i="11"/>
  <c r="H24" i="11"/>
  <c r="G24" i="11"/>
  <c r="H23" i="11"/>
  <c r="G23" i="11"/>
  <c r="H22" i="11"/>
  <c r="G22" i="11"/>
  <c r="H21" i="11"/>
  <c r="G21" i="11"/>
  <c r="H20" i="11"/>
  <c r="G20" i="11"/>
  <c r="H19" i="11"/>
  <c r="G19" i="11"/>
  <c r="H18" i="11"/>
  <c r="G18" i="11"/>
  <c r="H17" i="11"/>
  <c r="G17" i="11"/>
  <c r="H16" i="11"/>
  <c r="G16" i="11"/>
  <c r="H15" i="11"/>
  <c r="G15" i="11"/>
  <c r="H14" i="11"/>
  <c r="G14" i="11"/>
  <c r="H13" i="11"/>
  <c r="G13" i="11"/>
  <c r="H12" i="11"/>
  <c r="G12" i="11"/>
  <c r="H11" i="11"/>
  <c r="G11" i="11"/>
  <c r="H10" i="11"/>
  <c r="G10" i="11"/>
  <c r="H9" i="11"/>
  <c r="G9" i="11"/>
  <c r="H8" i="11"/>
  <c r="G8" i="11"/>
  <c r="H7" i="11"/>
  <c r="G7" i="11"/>
  <c r="H6" i="11"/>
  <c r="G6" i="11"/>
  <c r="H5" i="11"/>
  <c r="G5" i="11"/>
  <c r="H4" i="11"/>
  <c r="G4" i="11"/>
  <c r="H3" i="11"/>
  <c r="G3" i="11"/>
  <c r="B25" i="1"/>
</calcChain>
</file>

<file path=xl/sharedStrings.xml><?xml version="1.0" encoding="utf-8"?>
<sst xmlns="http://schemas.openxmlformats.org/spreadsheetml/2006/main" count="761" uniqueCount="378">
  <si>
    <t>RJ</t>
  </si>
  <si>
    <t>LOCATION</t>
  </si>
  <si>
    <t>N.A</t>
  </si>
  <si>
    <t>KTM</t>
  </si>
  <si>
    <t>HIMACHAL</t>
  </si>
  <si>
    <t>PUNJAB/ HARYANA
-SIRSA, BATHINDA, FEROZEPUR CANTT, AMRITSAR, LUDHIANA- 800KM 4 DAYS 
-LUDHIANA, CHANDIGARH, AMBALA, KURUKSHETRA, KARNAL, PANIPAT, SONIPAT, DELHI- 500KM TOOK 2DAYS</t>
  </si>
  <si>
    <t>HIMACHAL PRADESH
-MANALI, OLD MANALI, SISSU, KEYLONG, JISPA, KASOL, KULLU</t>
  </si>
  <si>
    <t>PUNJAB/ HARYANA/ J&amp;K
-LUDHIANA, GURDASPUR, PATHANKOT, PATNITOP, GULMARG, SRINAGAR, KARGIL, NIMMOO 1200KM
-LEH, MANALI, CHANDIGARH, DELHI 1300KM</t>
  </si>
  <si>
    <t>10TH</t>
  </si>
  <si>
    <t>11TH</t>
  </si>
  <si>
    <t>12TH</t>
  </si>
  <si>
    <t>REMARKS</t>
  </si>
  <si>
    <t>DELHI/ RAJASTHAN/ MP
-JAIPUR, KOTA, UJJAN, INDORE
-INDORE, GWALIOR, JAIPUR, GURGAON, DELHI 
DELHI/ UTTARAKHAND
-MUZAFFARNAGAR, HARIDWAR, RISHIKESH
-RISHIKESH, HARIDWAR, BIJNOR, MEERUT, GHAZIABAD, DELHI 
DELHI/ UTTARPARDESH/ UTTARAKHAND
-DELHI, AGRA, ALIGARH, MORADABAD, NAINITAL
-NAINITAL, MORADABAD, GURGAON, DELHI
DELHI/ RAJASTHAN
-JAIPUR, BIKANER, SRI GANGANAGAR*, HANUMANGARH, PALLU, GOGASAR, SIKAR, REWASA JHEEL, LOHARGAL, NEEM KA THANA, PATAN MAHAL, NEEMRANA, GURGAON, DELHI
DELHI/ HARYANA/ PUNJAB/ UP
-JIND, HISAR, SRI MUKTSAR SAHIB, JALALABAD, GURU HAR SAHAI, FIROZPUR, MOGA, LUDHIANA, DELHI
-DELHI, KARNAL, KURUKSHETRA
-DELHI, HAPUR, SIKANDRABAD
-DELHI, VRINDAVAN, MATHURA, AGRA
-DELHI, MANALI, CHAMBA, HAMIRPUR, SHIMLA, CHANDIGARH, AMBALA, DELHI</t>
  </si>
  <si>
    <t>51 Shakti Peetas</t>
  </si>
  <si>
    <t>The 51 Shakti Pithas</t>
  </si>
  <si>
    <t>In the listings below:</t>
  </si>
  <si>
    <t>“Shakti” refers to the Goddess worshipped at each location, all being manifestations of Dakshayani, Sati; later known as Parvati or Durga;</t>
  </si>
  <si>
    <t>“Bhairava” refers to the corresponding consort, each a manifestation of Shiva;</t>
  </si>
  <si>
    <t>“Body Part or Ornament” refers to the body part or piece of jewellery that fell to earth, at the location on which the respective temple is built.</t>
  </si>
  <si>
    <t>Sr. No.</t>
  </si>
  <si>
    <t>Place</t>
  </si>
  <si>
    <t>State in India/Country</t>
  </si>
  <si>
    <t>Body Part or Ornament</t>
  </si>
  <si>
    <t>Shakti</t>
  </si>
  <si>
    <t>Bhairava</t>
  </si>
  <si>
    <t>Amarnat- h, from Srinagar through Pahalgam 94 km by Bus, Chandanwari 16 km by walk</t>
  </si>
  <si>
    <t>Jammu and Kashmir</t>
  </si>
  <si>
    <t>Throat</t>
  </si>
  <si>
    <t>Mahamaya</t>
  </si>
  <si>
    <t>Trisandhy- eshwar</t>
  </si>
  <si>
    <t>Ambaji, at Anart</t>
  </si>
  <si>
    <t>Gujarat</t>
  </si>
  <si>
    <t>Heart</t>
  </si>
  <si>
    <t>Ambaji</t>
  </si>
  <si>
    <t>Batuk Bhairav</t>
  </si>
  <si>
    <t>Arbuda Devi, at Mount Abu</t>
  </si>
  <si>
    <t>Rajasthan</t>
  </si>
  <si>
    <t>Adhar</t>
  </si>
  <si>
    <t>Arbuda Devi or Adhar Devi</t>
  </si>
  <si>
    <t>Bhairav</t>
  </si>
  <si>
    <t>Attahas village of Dakshindihi in the district of Bardhaman, near the Katwa railway station</t>
  </si>
  <si>
    <t>West Bengal</t>
  </si>
  <si>
    <t>Lips</t>
  </si>
  <si>
    <t>Phullara</t>
  </si>
  <si>
    <t>Vishvesh</t>
  </si>
  <si>
    <t>Bah- uchara Mata, at Becharaji</t>
  </si>
  <si>
    <t>Left hand</t>
  </si>
  <si>
    <t>Bahuchara Mata</t>
  </si>
  <si>
    <t>Kal Bhairav</t>
  </si>
  <si>
    <t>Bahula, on the banks of Ajay river at Ketugram, 8 km from Katwa, Burdwan</t>
  </si>
  <si>
    <t>Left arm</t>
  </si>
  <si>
    <t>Goddess Bahula</t>
  </si>
  <si>
    <t>Bhiruk</t>
  </si>
  <si>
    <t>Bakreshwar, on the banks of Paaphara river, 24 km distance from Siuri Town, district Birbhum, 7 km from Dubrajpur Rly. Station</t>
  </si>
  <si>
    <t>Portion between the eyebrows</t>
  </si>
  <si>
    <t>Mahishmardini</t>
  </si>
  <si>
    <t>Vakranath-</t>
  </si>
  <si>
    <t>Bhairavparvat, at Bhairav hills on the banks of Shipra river a little distance from Ujjaini town</t>
  </si>
  <si>
    <t>Madhya Pradesh</t>
  </si>
  <si>
    <t>Upper lips</t>
  </si>
  <si>
    <t>Avanti</t>
  </si>
  <si>
    <t>Lambkarna</t>
  </si>
  <si>
    <t>Bhabanipu- r union, at Karatoyatat, 28 km distance from interior Sherpur upazila, Bogra District</t>
  </si>
  <si>
    <t>Bangladesh</t>
  </si>
  <si>
    <t>Left anklet (ornament)</t>
  </si>
  <si>
    <t>Arpana</t>
  </si>
  <si>
    <t>Vaman</t>
  </si>
  <si>
    <t>Chandik- a Sthan or chandisthan, at Munger temple on the banks of Ganges near Ganga Darshan</t>
  </si>
  <si>
    <t>Bihar</t>
  </si>
  <si>
    <t>Left eye</t>
  </si>
  <si>
    <t>Chandika or Chandi devi</t>
  </si>
  <si>
    <t>Bholeshankar</t>
  </si>
  <si>
    <t>Chintpurni or Chhinnamastika, in Una district, Himachal Pradesh, 20 km from the Amb Andaura railway station, 150 km from Chandigarh.</t>
  </si>
  <si>
    <t>Himachal Pradesh</t>
  </si>
  <si>
    <t>Feet</t>
  </si>
  <si>
    <t>Chhinnamastika Devi</t>
  </si>
  <si>
    <t>Rudra Mahadev</t>
  </si>
  <si>
    <t>Danestwari (Kuldevi Of Bastar state ), Dantewada 80 km from Jagdalpur Tehsil</t>
  </si>
  <si>
    <t>Chhattisgarh</t>
  </si>
  <si>
    <t>Daant (teeth)</t>
  </si>
  <si>
    <t>Danteshwari</t>
  </si>
  <si>
    <t>Kapalbhairv</t>
  </si>
  <si>
    <t>Gandaki, Pokhara about 125 km on the banks of Gandaki river where Muktinath temple is situated</t>
  </si>
  <si>
    <t>Nepal</t>
  </si>
  <si>
    <t>Temple</t>
  </si>
  <si>
    <t>Gandaki Chandi</t>
  </si>
  <si>
    <t>Chakrapani</t>
  </si>
  <si>
    <t>Goddess Saptashrungi (Goddess with 18 arms), at Vani in Nasik</t>
  </si>
  <si>
    <t>Maharashtra</t>
  </si>
  <si>
    <t>Chin (2 parts)</t>
  </si>
  <si>
    <t>Bhramari</t>
  </si>
  <si>
    <t>Vikritaksh</t>
  </si>
  <si>
    <t>Hing- laj (Or Hingula), southern Baluchistan a few hours North-east of Gawadar and about 125 km towards North-west from Karachi</t>
  </si>
  <si>
    <t>Pakistan</t>
  </si>
  <si>
    <t>Bramharandhra (Part of the head)</t>
  </si>
  <si>
    <t>Kottari</t>
  </si>
  <si>
    <t>Bhimlochan</t>
  </si>
  <si>
    <t>Jayant- i at Nartiang village in the Jaintia Hills district. This Shakti Peetha is locally known as the Nartiang Durga Temple.</t>
  </si>
  <si>
    <t>Meghalaya</t>
  </si>
  <si>
    <t>Left thigh</t>
  </si>
  <si>
    <t>Jayanti</t>
  </si>
  <si>
    <t>Kramadishwar</t>
  </si>
  <si>
    <t>Jess- oreswari, situated at Ishwaripur, Shyamnagar, district Satkhira. The temple complex was built by Maharaja Pratapaditya, whose capital was Ishwaripur.</t>
  </si>
  <si>
    <t>Palms of hands and soles of the feet</t>
  </si>
  <si>
    <t>Jashoreshwari</t>
  </si>
  <si>
    <t>Chanda</t>
  </si>
  <si>
    <t>Jwala- ji, Kangra from Pathankot alight at Jwalamukhi Road Station from there 20 km</t>
  </si>
  <si>
    <t>Tongue</t>
  </si>
  <si>
    <t>Siddhida (Ambika)</t>
  </si>
  <si>
    <t>Unmatta Bhairav</t>
  </si>
  <si>
    <t>Kalipeeth, (Kalighat, Kolkata)</t>
  </si>
  <si>
    <t>Right Toes</t>
  </si>
  <si>
    <t>Kalika</t>
  </si>
  <si>
    <t>Nakuleshwar</t>
  </si>
  <si>
    <t>Kalmadh- av on the banks of Shon river in a cave over hills near to Amarkantak</t>
  </si>
  <si>
    <t>Left buttock</t>
  </si>
  <si>
    <t>Kali</t>
  </si>
  <si>
    <t>Asitang</t>
  </si>
  <si>
    <t>Kamgiri, Kamakhya, in the Neelachal hills near Guwahati</t>
  </si>
  <si>
    <t>Assam</t>
  </si>
  <si>
    <t>Genitals</t>
  </si>
  <si>
    <t>Kamakhya</t>
  </si>
  <si>
    <t>U- manand</t>
  </si>
  <si>
    <t>Kanchipuram, Kamakshi temple, Kamakoti Peetam mentioned in Lalita Sahasram, Trishati, Astothram etc.</t>
  </si>
  <si>
    <t>Tamil Nadu</t>
  </si>
  <si>
    <t>Ottiyana (Ornament covering stomach)</t>
  </si>
  <si>
    <t>Kamakshi</t>
  </si>
  <si>
    <t>Kaal Bhairav</t>
  </si>
  <si>
    <t>Kankalitala, on the banks of Kopai River 10 km north-east of Bolpur station in Birbhum district, Devi locally known as Kankaleshwari</t>
  </si>
  <si>
    <t>Bone</t>
  </si>
  <si>
    <t>Devgarbha</t>
  </si>
  <si>
    <t>Ruru</t>
  </si>
  <si>
    <t>Kanya- shram of Balaambika – The Bhagavathy temple in Kanyakumari, the southernmost tip of mainland India, Tamil Nadu (also thought to be situated in Chittagong, Bangladesh)</t>
  </si>
  <si>
    <t>Back</t>
  </si>
  <si>
    <t>Sarvani</t>
  </si>
  <si>
    <t>Nimish</t>
  </si>
  <si>
    <t>Karnat,- Kangra</t>
  </si>
  <si>
    <t>Both ears</t>
  </si>
  <si>
    <t>Jayadurga</t>
  </si>
  <si>
    <t>Abhiru</t>
  </si>
  <si>
    <t>Kireet at Kireetkona village, 3 km from Lalbag Court Road station under district Murshidabad</t>
  </si>
  <si>
    <t>Crown</t>
  </si>
  <si>
    <t>Vimla</t>
  </si>
  <si>
    <t>Sanwart</t>
  </si>
  <si>
    <t>Local- ly known as Anandamayee Temple. Ratnavali, on the banks of Ratnakar river at Khanakul-Krishnanagar, district Hooghly</t>
  </si>
  <si>
    <t>Right Shoulder</t>
  </si>
  <si>
    <t>Kumari</t>
  </si>
  <si>
    <t>Shiva</t>
  </si>
  <si>
    <t>Locally known as Bhramari Devi. In Jalpaiguri near a small village Boda on the bank of river Teesta or Tri-shrota (combination of three flows) mentioned in Puranas</t>
  </si>
  <si>
    <t>Left leg</t>
  </si>
  <si>
    <t>Bhraamari</t>
  </si>
  <si>
    <t>Ambar</t>
  </si>
  <si>
    <t>Manas, under Tibet at the foot of Mount Kailash in Lake Mansarovar, a piece of Stone</t>
  </si>
  <si>
    <t>Tibet</t>
  </si>
  <si>
    <t>Right hand</t>
  </si>
  <si>
    <t>Dakshayani</t>
  </si>
  <si>
    <t>Amar</t>
  </si>
  <si>
    <t>Manibandh,- at Gayatri hills near Pushkar 11 km north-west of Ajmer</t>
  </si>
  <si>
    <t>Two Bracelets</t>
  </si>
  <si>
    <t>Gayatri</t>
  </si>
  <si>
    <t>Sarvanand</t>
  </si>
  <si>
    <t>Mit- hila, near Janakpur railway station on the border of India and Nepal</t>
  </si>
  <si>
    <t>Left shoulder</t>
  </si>
  <si>
    <t>Uma</t>
  </si>
  <si>
    <t>Mahodar</t>
  </si>
  <si>
    <t>Nainativu (Manipallavam), Northern Province, Sri Lanka. Located 36 km from the ancient capital of the Jaffna kingdom, Nallur. The murti of the Goddess is believed to have been consecrated and worshipped by Lord Indra. The protagonist, Lord Rama and antagonist, Ravana of the Sanskrit epic Ramayana have offered obeisances to the Goddess. Nāga and Garuda of the Sanskrit epic Mahabharata; resolved their longstanding feuds after worshipping this Goddess.</t>
  </si>
  <si>
    <t>Sri Lanka</t>
  </si>
  <si>
    <t>Silambu (Anklets)</t>
  </si>
  <si>
    <t>Indrakshi (Nagapooshani / Bhuvaneswari)</t>
  </si>
  <si>
    <t>Rakshaseshwar (Nayanair)</t>
  </si>
  <si>
    <t>Nalhati, known as Nalateshwari Temple near Nalhati station of Birbhum district</t>
  </si>
  <si>
    <t>Vocal chord with part of the tracheae</t>
  </si>
  <si>
    <t>Kalika Devi</t>
  </si>
  <si>
    <t>Yogesh</t>
  </si>
  <si>
    <t>Nepal, near Pashupatinath Temple at Guhyeshwari Temple</t>
  </si>
  <si>
    <t>Groin</t>
  </si>
  <si>
    <t>Guhyeshwari Devi</t>
  </si>
  <si>
    <t>Kapali</t>
  </si>
  <si>
    <t>On Chandranath hill near Sitakunda station of Chittagong District, Bangladesh. The famous Chandranath Temple on the top of the hill is the Bhairav temple of this Shakti Peetha, not the Shakti Peeth itself.</t>
  </si>
  <si>
    <t>Right arm</t>
  </si>
  <si>
    <t>Bhawani</t>
  </si>
  <si>
    <t>Chandrashekhar</t>
  </si>
  <si>
    <t>Padm- avati Devi (Padmavatipuri Dham), Panns 80 km from Satna</t>
  </si>
  <si>
    <t>Padm</t>
  </si>
  <si>
    <t>Padmavati Devi</t>
  </si>
  <si>
    <t>Kapalbhairav</t>
  </si>
  <si>
    <t>Panchsagar exact location not known (thought to be near Haridwar)</t>
  </si>
  <si>
    <t>Uttarakhand</t>
  </si>
  <si>
    <t>Lower teeth</t>
  </si>
  <si>
    <t>Varahi</t>
  </si>
  <si>
    <t>Maharudra</t>
  </si>
  <si>
    <t>Patan Devi, at PATNA</t>
  </si>
  <si>
    <t>left shoulder with cloths</t>
  </si>
  <si>
    <t>Badi Patan Devi/chhoti Patan Devi</t>
  </si>
  <si>
    <t>Prabhas, 4 km from Veraval station near Somnath temple in Junagadh district</t>
  </si>
  <si>
    <t>Stomach</t>
  </si>
  <si>
    <t>Chandrab- haga</t>
  </si>
  <si>
    <t>Vakratund</t>
  </si>
  <si>
    <t>Prayag near Sangam at Allahabad</t>
  </si>
  <si>
    <t>Uttar Pradesh</t>
  </si>
  <si>
    <t>Finger</t>
  </si>
  <si>
    <t>Alopi Devi Mandir or Madhaveswari</t>
  </si>
  <si>
    <t>Bhava</t>
  </si>
  <si>
    <t>Present day Kurukshetra town or Thanesar ancient Sthaneshwar</t>
  </si>
  <si>
    <t>Haryana</t>
  </si>
  <si>
    <t>Ankle bone</t>
  </si>
  <si>
    <t>Savitri/BhadraKali</t>
  </si>
  <si>
    <t>Sthanu</t>
  </si>
  <si>
    <t>43-</t>
  </si>
  <si>
    <t>Ramgiri, at Chitrakuta on the Jhansi Manikpur railway line</t>
  </si>
  <si>
    <t>Right breast</t>
  </si>
  <si>
    <t>Shivani</t>
  </si>
  <si>
    <t>Sainthia,- locally Known as Nandikeshwari temple. Only 1.5 km from the railway station under a banyan tree within a boundary wall, Birbhum district</t>
  </si>
  <si>
    <t>Necklace</t>
  </si>
  <si>
    <t>Nandini</t>
  </si>
  <si>
    <t>Nandikesh- war</t>
  </si>
  <si>
    <t>Sarvashail or Godavaritir, at Kotilingeswar temple on the banks of Godavari river near Rajamundry</t>
  </si>
  <si>
    <t>Andhra Pradesh</t>
  </si>
  <si>
    <t>Cheeks</t>
  </si>
  <si>
    <t>Rakini or Vishweshwari</t>
  </si>
  <si>
    <t>Vatsnabh or Dandpani</t>
  </si>
  <si>
    <t>Shivaharkaray, a little distance from Sukkur Station from Karachi</t>
  </si>
  <si>
    <t>Eyes</t>
  </si>
  <si>
    <t>Mahishmardi- ni</t>
  </si>
  <si>
    <t>Krodhish</t>
  </si>
  <si>
    <t>Shondesh, at the source point of Narmada River in Amarkantak</t>
  </si>
  <si>
    <t>Right buttock</t>
  </si>
  <si>
    <t>Narmada</t>
  </si>
  <si>
    <t>Bhadrasen</t>
  </si>
  <si>
    <t>Shri Parvat, near Ladak, Jammu and Kashmir. Another belief: at Srisailam in Shriparvat hills under Kurnool district</t>
  </si>
  <si>
    <t>Right anklet (ornament)</t>
  </si>
  <si>
    <t>Shrisundari</t>
  </si>
  <si>
    <t>Sundarana- nd</t>
  </si>
  <si>
    <t>Shri Shail, at Joinpur village, Dakshin Surma, near Gotatikar, 3 km north-east of Sylhet town</t>
  </si>
  <si>
    <t>Neck</t>
  </si>
  <si>
    <t>Mahalaxmi</t>
  </si>
  <si>
    <t>Sam- baranand</t>
  </si>
  <si>
    <t>Shuchi, in a Shiva temple at Suchindrum 11 km on Kanyakumari Trivandrum road</t>
  </si>
  <si>
    <t>Upper teeth</t>
  </si>
  <si>
    <t>Narayani</t>
  </si>
  <si>
    <t>Sanhar</t>
  </si>
  <si>
    <t>Sugandha,- situated in Shikarpur, Gournadi, about 20 km from Barisal town, Bangladesh, on the banks of Sonda river.</t>
  </si>
  <si>
    <t>Nose</t>
  </si>
  <si>
    <t>Sugandha</t>
  </si>
  <si>
    <t>Tr- ayambak</t>
  </si>
  <si>
    <t>Udaipur, Tripura, at the top of the hills known as Tripura Sundari temple near Radhakishorepur village, a little distance away from Udaipur town</t>
  </si>
  <si>
    <t>Tripura</t>
  </si>
  <si>
    <t>Right leg</t>
  </si>
  <si>
    <t>Tripura Sundari</t>
  </si>
  <si>
    <t>Tripuresh</t>
  </si>
  <si>
    <t>Ujaani, 16 km from Guskara station under Burdwan district</t>
  </si>
  <si>
    <t>Right wrist</t>
  </si>
  <si>
    <t>Mangal Chandika</t>
  </si>
  <si>
    <t>Kapilambar</t>
  </si>
  <si>
    <t>Vajreshwar- i Temple, Kangra 18 km from Dharamshala Tehsil, Kangra</t>
  </si>
  <si>
    <t>left Breast</t>
  </si>
  <si>
    <t>Vajreshwari</t>
  </si>
  <si>
    <t>Kalbhairv</t>
  </si>
  <si>
    <t>Va- ranasi at Manikarnika Ghat on banks of the Ganges at Kashi</t>
  </si>
  <si>
    <t>Earring</t>
  </si>
  <si>
    <t>Vishalakshi &amp; Manikarni</t>
  </si>
  <si>
    <t>Kalbhairav</t>
  </si>
  <si>
    <t>Vibhash, at Tamluk under district Purba Medinipur</t>
  </si>
  <si>
    <t>Left ankle</t>
  </si>
  <si>
    <t>Kapalini (Bhimarupa)</t>
  </si>
  <si>
    <t>Virat, near Bharatpur</t>
  </si>
  <si>
    <t>Left toes</t>
  </si>
  <si>
    <t>Ambika</t>
  </si>
  <si>
    <t>Amriteshwar</t>
  </si>
  <si>
    <t>Vrindav- an, near new bus stand on Bhuteshwar road within Bhuteshwar Mahadev Temple,Katyayanipeeth. Vrindavan</t>
  </si>
  <si>
    <t>Ringlets of hair</t>
  </si>
  <si>
    <t>Bhutesh</t>
  </si>
  <si>
    <t>Dantakali at Dharan</t>
  </si>
  <si>
    <t>Teeth</t>
  </si>
  <si>
    <t>Dantakali Devi</t>
  </si>
  <si>
    <t>Chandi mandir at Memari Rly stn under Burdwan district</t>
  </si>
  <si>
    <t>Intestines (Small)</t>
  </si>
  <si>
    <t>Maa Chandi</t>
  </si>
  <si>
    <t>Sirkhanda,44 km from mussoorie and 25 km from new tehri by bus.district tehri garhawal near chamba [town area committee] Uttarakhand</t>
  </si>
  <si>
    <t>body part- head part</t>
  </si>
  <si>
    <t>surkanda mandir at new tehri under tehri garhawal district</t>
  </si>
  <si>
    <t>uttarakhand</t>
  </si>
  <si>
    <t>head (head part)</t>
  </si>
  <si>
    <t>ma surkanda</t>
  </si>
  <si>
    <t>kal bhairav</t>
  </si>
  <si>
    <t>63 Tarapith Birbhum distric west bengal body part-3rd eye name of devi – ugra tara maa bhairav- chandrachur</t>
  </si>
  <si>
    <t>Near Berhampur, Odisha</t>
  </si>
  <si>
    <t>Sthana khanda Tara Tarini</t>
  </si>
  <si>
    <t>Jalpadevi temple on the bank of Trisuli and Tadi, Nuwakot, Nepal is also shakti peeth where Sati’s lower lip fell.</t>
  </si>
  <si>
    <t>Bageshwori temple in Nepalgunj, Nepal is also shakti peeth where Sati’s tongue fell.</t>
  </si>
  <si>
    <t>Bhairavi temple in Gokarna, Nepal is also shakti peeth where Sati’s left ear fell.</t>
  </si>
  <si>
    <t>Kamalakshi temple in Salyan, Nepal is also shakti peeth where Sati’s left backbone fell.</t>
  </si>
  <si>
    <t>Chhatreshwori temple in Chayachetra, Nepal is also shakti peeth where Sati’s all remaining organ after fallen fell.</t>
  </si>
  <si>
    <t>Jwaladevi temple in Dhailekh, Nepal is also shakti peeth where Sati’s forehead fell.</t>
  </si>
  <si>
    <t>Galeshwori temple in Myagdi, Nepal on the bank of Gandaki river is also shakti peeth where Sati’s throat fell.</t>
  </si>
  <si>
    <t>Chandeshwori temple in Banepa, Nepal is also shakti peeth.</t>
  </si>
  <si>
    <t>Dantakali Mandir in Dharan, Nepal is also a shakti peeth where devi’s teeth had fallen.</t>
  </si>
  <si>
    <t>Devi Chinnamasta Temple, Nepal is also a shakti peeth.</t>
  </si>
  <si>
    <t>Baglamukhi Temple, Lalitpur, Nepal is also a shakti peeth.</t>
  </si>
  <si>
    <t>Chandi Mandir in (near Memari Rail station) Memari, Bardhaman, West Bengal, Fullara in Birbhum district are also considered to be a shakti peetha.</t>
  </si>
  <si>
    <t>Hedavde Mahalaxmi Mandir, Maharashtra .</t>
  </si>
  <si>
    <t>Naina Devi Temple. Nainadevi in Himachal Pradesh (Bilaspur) is also considered a shakti peetha, where Sati’s eyes fell.</t>
  </si>
  <si>
    <t>Sharda Devi Temple at Maihar near Satna Dist. Satna is also considered a shakti peeth where the necklace of Sati fell.</t>
  </si>
  <si>
    <t>Bhadrakali Temple in holy city Kurukshetra(Haryana)is also considered as one of the 51 holy Shakti peethas. The temple is dedicated to Bhadrakali a form of shakti. This is considered to be one of the fifty one Shakti pithas of India. It is believed that the right ankle of Sati fell here in the well. The “consort of Savtri is called Sthanu”. Hence, the city is called “Staneshwar” meaning abode of Shiva. It is believed that the mundun (hair removing) ceremony of Srikrishna and Balarama was also performed in this temple.</t>
  </si>
  <si>
    <t>Kalika Mata Temple at Pavagadh near Vadodara in Gujarat is also considered shakti peeth where a part of Sati’s toe is said to be fallen.</t>
  </si>
  <si>
    <t>Amarnat- h, from Srinagar through Pahalgam 94 km by Bus, Chandanwari 16 km by walk</t>
  </si>
  <si>
    <t>Bahula, on the banks of Ajay river at Ketugram, 8 km from Katwa, Burdwan</t>
  </si>
  <si>
    <t>Bakreshwar, on the banks of Paaphara river, 24 km distance from Siuri Town, district Birbhum, 7 km from Dubrajpur Rly. Station</t>
  </si>
  <si>
    <t>Bhabanipu- r union, at Karatoyatat, 28 km distance from interior Sherpur upazila, Bogra District</t>
  </si>
  <si>
    <t>Chintpurni or Chhinnamastika, in Una district, Himachal Pradesh, 20 km from the Amb Andaura railway station, 150 km from Chandigarh.</t>
  </si>
  <si>
    <t>Danestwari (Kuldevi Of Bastar state ), Dantewada 80 km from Jagdalpur Tehsil</t>
  </si>
  <si>
    <t>Gandaki, Pokhara about 125 km on the banks of Gandaki river where Muktinath temple is situated</t>
  </si>
  <si>
    <t>Hing- laj (Or Hingula), southern Baluchistan a few hours North-east of Gawadar and about 125 km towards North-west from Karachi</t>
  </si>
  <si>
    <t>Jwala- ji, Kangra from Pathankot alight at Jwalamukhi Road Station from there 20 km</t>
  </si>
  <si>
    <t>Kankalitala, on the banks of Kopai River 10 km north-east of Bolpur station in Birbhum district, Devi locally known as Kankaleshwari</t>
  </si>
  <si>
    <t>Kireet at Kireetkona village, 3 km from Lalbag Court Road station under district Murshidabad</t>
  </si>
  <si>
    <t>Manibandh,- at Gayatri hills near Pushkar 11 km north-west of Ajmer</t>
  </si>
  <si>
    <t>Nainativu (Manipallavam), Northern Province, Sri Lanka. Located 36 km from the ancient capital of the Jaffna kingdom, Nallur. The murti of the Goddess is believed to have been consecrated and worshipped by Lord Indra. The protagonist, Lord Rama and antagonist, Ravana of the Sanskrit epic Ramayana have offered obeisances to the Goddess. Naga and Garuda of the Sanskrit epic Mahabharata; resolved their longstanding feuds after worshipping this Goddess.</t>
  </si>
  <si>
    <t>Padm- avati Devi (Padmavatipuri Dham), Panns 80 km from Satna</t>
  </si>
  <si>
    <t>Prabhas, 4 km from Veraval station near Somnath temple in Junagadh district</t>
  </si>
  <si>
    <t>Sainthia,- locally Known as Nandikeshwari temple. Only 1.5 km from the railway station under a banyan tree within a boundary wall, Birbhum district</t>
  </si>
  <si>
    <t>Shri Shail, at Joinpur village, Dakshin Surma, near Gotatikar, 3 km north-east of Sylhet town</t>
  </si>
  <si>
    <t>Shuchi, in a Shiva temple at Suchindrum 11 km on Kanyakumari Trivandrum road</t>
  </si>
  <si>
    <t>Sugandha,- situated in Shikarpur, Gournadi, about 20 km from Barisal town, Bangladesh, on the banks of Sonda river.</t>
  </si>
  <si>
    <t>Ujaani, 16 km from Guskara station under Burdwan district</t>
  </si>
  <si>
    <t>Vajreshwar- i Temple, Kangra 18 km from Dharamshala Tehsil, Kangra</t>
  </si>
  <si>
    <t>Sirkhanda,44 km from mussoorie and 25 km from new tehri by bus.district tehri garhawal near chamba [town area committee] Uttarakhand</t>
  </si>
  <si>
    <t>Vaisno Devi Temple is considered as one of the biggest Shakti peeth of Durga mata where the face of Sati mata fell.</t>
  </si>
  <si>
    <t>HIMACHAL/ J&amp;K/ PUNJAB</t>
  </si>
  <si>
    <t>D</t>
  </si>
  <si>
    <t>PUNJAB, JALANDHAR</t>
  </si>
  <si>
    <t>SIDH SHAKTIPEETH SHRI TRIPURMALINI MAA DARWAR</t>
  </si>
  <si>
    <t>DEVI TALAB MANDIR</t>
  </si>
  <si>
    <t>BANGLADESH</t>
  </si>
  <si>
    <t>2020
UK/ HP/ MP/ RJ/ GJ/ GOA
-DELHI, JAMNAGAR
-JWALA DEVI, BAJRESHWARI, CHAMUNDA DEVI, MAA CHITPURNI, KANGRA FORT, BIR, BAIJNATH, MASROOR ROCK CUT, DHAULADHAR, MONASTERY VISITS BUT WAS CLOSED, BHIMA KALI JI TEMPLE, KARERI LAKE, COMPLEX DALAI LAMA, MCLEOD GANJ, CHAMBA (CHAMPAVATI TEMPLE, RANG MAHAL CHAMBA, LAXMI NARAYAN TEMPLE, SHRI HARI RAI TEM), KANGRA (GUPT GANGA TEMPLE, ACHAR KUND, BAAN GANGA RIVER, AMBICA DEVI TEM)
 -DELHI, KHAJURAHO, BHOPAL, INDORE, GWALIOR, UJJAN, JABALPUR, ORCHHA, OMKARESHWAR, SANCHI, MANDU, MAHESHWAR, SHIVPURI, MADHAI, BURHANPUR, AMARKANTAK, SATNA, UDAYAGIRI CAVES, CHANDERI, BHOJPUR, VIDISHA</t>
  </si>
  <si>
    <t>2022
UTTARAKHAND/ RAJ
-DELHI, HARSIL, GANGOTRI
-DELHI, MANDAWA
-DELHI, HARIDWAR
-DELHI, CHAKRATA, BARKOT, YAMNOTRI</t>
  </si>
  <si>
    <t>2019 RIDE
UTTRAKHAND/ UTTAR PRADESH/ HIMACHAL PARDESH/ BIHAR/ ASSAM/ GOA
-DELHI, LUCKNOW, GORAKHPUR, MUZAFFARPUR, DARBHANGA, FORBESGANJ, JOKIHAT, BAHADURGANJ, THAKURGANJ, GHOSHPUKUR, AMBARI, MAINATALI, BIRPAPA, HASIMARA, UTTAR KAMAKHYAGURI, GUWAHATI
-DELHI, MANALI, TOSH VILLAGE (PARVATI PARVAT), JIBHI, NARKANDA, KUFRI, CHAIL, SOLAN, KASAULI, KALKA, CHANDIGARH
-DELHI, MANALI (HANUMAN TIBBA), DHARDINDI, KAZA
KAZA, MANALI, DHARAMSHALA, KANGRA, HAMIRPUR, BILASPUR, ARKI, SHIMLA, SOLAN, DELHI 
-DELHI, HALDWANI, BHIMTAL, NANITAL*, ALMORA*
ALMORA, RANIKHET, RAMNAGAR, RUDRAPUR, RAMPUR, GHAZIABAD, DELHI
-DELHI, MOGA, AMRITSAR, LOPOKE (BORDER PB/PAK), HAMIDPURA, KHASA, ATTARI RD* (BORDER INDIA), DELHI 
-DELHI, JIND, PATHANKOT, UDHAMPUR, JAMMU (BORDER INDIA), KATRA (VAISHNO DEVI), RAJOURI, KOTLI, PATNITOP*, BANIHAL, KULGAM, PULWAMA, NEWA PULWAMA, DHARAM SALA SINGH, ALAMDAR COLONY, TICHKULE CURVE*, BAG SANGER WANI, SANGARONI, JAMPATHRI, KELLER ABHAMA RD*, BAMNOO, PAHALI PORA, SHOPIAN (BEAUTY), ANANTNAG, QAZIGUND, KHARI, RAMBAN, KUNDI, CHENANI, SEER, NUD, PATHANKOT, JALANDHAR, LUDHIANA, DELHI
-DELHI, JAIPUR, KOTA, INDORE, PUNE, KOLHAPUR, AMBOLI*, HILLTOP*, GOA
GOA, HUBLI, KOLHAPUR, PUNE, INDORE, GWALIOR, AGRA, DELHI
-DELHI, NEEMRANA, FATEHPUR, RATANGARH, BIKANER, PUGAL (BORDER RJ/PAK), CHHATTARGARH, LUNKARANSAR, KALU, BHIWANI, ROHTAK, DELHI</t>
  </si>
  <si>
    <t>LEH ACCSIDENT</t>
  </si>
  <si>
    <t>RJ/ MP/ HP/ UP/ NEPAL/ SPITI
-DELHI, PUSHKAR, PALI, MOUNTABU, AHMEDABAD, BANSWARA, NEEMUCH, KOTA, JAIPUR
-DELHI, GWALIOR*, JHANSI*, ORCHHA*, KHAJURAHO
-DELHI, DHARAMSHALA, CHAMBA, TISSA, KILLAR
-DELHI, PATHANKOT, JAMMU, KATRA, PATNITOP
-DELHI, AGRA, FIROZABAD, BIHAR, GAYA
-DELHI- HALDWANI, TANAKPUR, NEPAL (ONLY TILL BORDER)
-DELHI, SPITI</t>
  </si>
  <si>
    <t>CHANDIK- MUNGER TEMPLE ON THE BANKS OF GANGA- BIHAR</t>
  </si>
  <si>
    <t>CHINTPURNI- AMB ANDAURA- UNA HP</t>
  </si>
  <si>
    <t>RJ/ MP/ PB
-DELHI, SHAKAMBARI JHEEL*, DEGANA, MUNDWA, NAGAUR*, DARGAH HAZRAT SUFI*, BEKAAL DHORA*, MAJLIYA DHORA*, NANDWANI, BASWANI, SINOD*, JHARELI, NIMBI JODHAN, SIKAR, CHOMU, CHANDWAJI, BHABROO, KOTPUTLI, NEEMRANA, DELHI  1200KM
-DELHI, JAIPUR, NIWAI*, TONK*, MENDWAS, NAGAR FORT*, NAINWA, DEI, INDERGARH*, ALWAR*, RAMGARH, SOHNA, DELHI 1200KM
-DELHI, BAROR, DELHI 1300KM
-DELHI, BEAS RIVER VALLEY, BRAN(TRCK), DELHI 1200KM 
-DELHI, DEHRADUN, MUSSOORIE, THATYUR, BEL, YAMUNA BRIDGE*, JAKHNOJ BHISTO, KALSI, PAONTA SAHIB*, MIRZAPUR, 500KM
-MIRZAPUR, HARIDWAR, DELHI 400KM
-DELHI, MANALI 600KM
-MANALI, TOSH, MANALI, HAMPTA(TREK), AMBIKA MATA TEM*, AJIMAL DEVTA TEM*, THARMAN, MAHUTI NAG TEM*, MAHUTI NAAG*(TREK), MANALI  360KM
-MANALI, NASOGI(TREK)
-DELHI, PAONTA SAHIB*, RENUKA JI*, NAHAN, SOLAN, SHIMLA, KUFRI, NARKANDA, JIBHI, KULLU, MANALI</t>
  </si>
  <si>
    <t>CHHATTISGARH/WEST BENGAL/ JHARKHAND/ BANGLADESH/ MADHYA PRADESH/ RAJASTHAN/ HARYANA
-DELHI, AGRA, GWALIOR, JHANSI, BANDA, MIRZAPUR, BIHAR, GAYA, DURGAPUR, BURDWAN, BENAPOLE BORDER, BAOUR LAKE, PIPLI- WB, GAIGHATA, JALESHWAR SHIV MANDIR- WB
HABRA, KOLKATA, RANCHI, CHAMPA, BILASPUR, INDORE, UDAIPUR
-DELHI, GULMARG, DRASS VALLEY*, SKARDU*, JAGLOT, GILGIT*(POK)</t>
  </si>
  <si>
    <t>Distance (In Kms.)</t>
  </si>
  <si>
    <t>States Covered</t>
  </si>
  <si>
    <t>Countries Covered</t>
  </si>
  <si>
    <t>Motorcycle</t>
  </si>
  <si>
    <t>Hero Honda Splender</t>
  </si>
  <si>
    <t>Yamaha Rx 135/ Bajaj Avanger</t>
  </si>
  <si>
    <t>Yamaha Rx 135</t>
  </si>
  <si>
    <t>Splender Passion Plus</t>
  </si>
  <si>
    <t>Pulsar 150</t>
  </si>
  <si>
    <t/>
  </si>
  <si>
    <t>Classic 350/ Himalyan 411</t>
  </si>
  <si>
    <t>Year</t>
  </si>
  <si>
    <t>Royal Enfleid</t>
  </si>
  <si>
    <t>Royal Enfleid/ Tvs 200</t>
  </si>
  <si>
    <t>GGN ACCIDENT</t>
  </si>
  <si>
    <t>Iron Lady Age</t>
  </si>
  <si>
    <t>SALARY</t>
  </si>
  <si>
    <t xml:space="preserve">Petrol </t>
  </si>
  <si>
    <t>Total KM</t>
  </si>
  <si>
    <t>PETROL YEARWISE PL</t>
  </si>
  <si>
    <t>Avg KM/Month</t>
  </si>
  <si>
    <t>Avg KM/Day</t>
  </si>
  <si>
    <t>Notes</t>
  </si>
  <si>
    <t>Born</t>
  </si>
  <si>
    <t>30th Dec 1985</t>
  </si>
  <si>
    <t>POCKET MONEY</t>
  </si>
  <si>
    <t>Salary from Events</t>
  </si>
  <si>
    <t>1st Leh Ride</t>
  </si>
  <si>
    <t>Parttime</t>
  </si>
  <si>
    <t>2nd Leh Ride</t>
  </si>
  <si>
    <t>Full time JOB</t>
  </si>
  <si>
    <t>NO JOB</t>
  </si>
  <si>
    <t>3rd Leh Ride</t>
  </si>
  <si>
    <t>Freelance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</si>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</sst>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6"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sz val="11"/>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rgb="FFEEE171"/>
        <bgColor indexed="64"/>
      </patternFill>
    </fill>
    <fill>
      <patternFill patternType="solid">
        <fgColor rgb="FFFF0000"/>
        <bgColor indexed="64"/>
      </patternFill>
    </fill>
  </fills>
  <borders count="13">
    <border>
      <left/>
      <right/>
      <top/>
      <bottom/>
      <diagonal/>
    </border>
    <border>
      <left/>
      <right/>
      <top style="medium">
        <color rgb="FF7C7C7C"/>
      </top>
      <bottom/>
      <diagonal/>
    </border>
    <border>
      <left/>
      <right/>
      <top style="medium">
        <color rgb="FF7C7C7C"/>
      </top>
      <bottom style="medium">
        <color rgb="FF7C7C7C"/>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0" fillId="2" borderId="0" xfId="0" applyFill="1"/>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0" borderId="0" xfId="0" applyFont="1" applyAlignment="1">
      <alignment horizontal="center" vertical="center"/>
    </xf>
    <xf numFmtId="0" fontId="1" fillId="2" borderId="3" xfId="0" applyFont="1" applyFill="1" applyBorder="1" applyAlignment="1">
      <alignment horizontal="center" vertical="center"/>
    </xf>
    <xf numFmtId="0" fontId="2" fillId="0" borderId="3" xfId="0" applyFont="1" applyBorder="1" applyAlignment="1">
      <alignment horizontal="center" vertical="center"/>
    </xf>
    <xf numFmtId="0" fontId="2"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5" fillId="2" borderId="0" xfId="0" applyFont="1" applyFill="1"/>
    <xf numFmtId="0" fontId="4" fillId="3" borderId="1" xfId="0" applyFont="1" applyFill="1" applyBorder="1" applyAlignment="1">
      <alignment horizontal="center" vertical="center" wrapText="1"/>
    </xf>
    <xf numFmtId="0" fontId="5" fillId="3" borderId="1" xfId="0" applyFont="1" applyFill="1" applyBorder="1" applyAlignment="1">
      <alignment vertical="center" wrapText="1"/>
    </xf>
    <xf numFmtId="16"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0" xfId="0" applyFont="1" applyFill="1"/>
    <xf numFmtId="0" fontId="5" fillId="3" borderId="0" xfId="0" applyFont="1" applyFill="1"/>
    <xf numFmtId="0" fontId="4" fillId="3" borderId="2" xfId="0" applyFont="1" applyFill="1" applyBorder="1" applyAlignment="1">
      <alignment horizontal="center" vertical="center" wrapText="1"/>
    </xf>
    <xf numFmtId="0" fontId="5" fillId="3" borderId="2" xfId="0" applyFont="1" applyFill="1" applyBorder="1" applyAlignment="1">
      <alignment vertical="center" wrapText="1"/>
    </xf>
    <xf numFmtId="0" fontId="5" fillId="0" borderId="0" xfId="0" applyFont="1" applyAlignment="1">
      <alignment vertical="center" wrapText="1"/>
    </xf>
    <xf numFmtId="0" fontId="5" fillId="0" borderId="0" xfId="0" applyFont="1"/>
    <xf numFmtId="0" fontId="0" fillId="0" borderId="0" xfId="0" applyAlignment="1">
      <alignment horizontal="center" vertical="center"/>
    </xf>
    <xf numFmtId="0" fontId="0" fillId="0" borderId="4" xfId="0" applyBorder="1" applyAlignment="1">
      <alignment horizontal="center" vertical="center"/>
    </xf>
    <xf numFmtId="0" fontId="3" fillId="0" borderId="5" xfId="0" applyFont="1" applyBorder="1" applyAlignment="1">
      <alignment horizontal="center" vertical="center" wrapText="1"/>
    </xf>
    <xf numFmtId="164" fontId="3"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7" xfId="0" applyBorder="1" applyAlignment="1">
      <alignment horizontal="center" vertical="center"/>
    </xf>
    <xf numFmtId="0" fontId="3" fillId="0" borderId="7" xfId="0" applyFont="1" applyBorder="1" applyAlignment="1">
      <alignment horizontal="center" vertical="center" wrapText="1"/>
    </xf>
    <xf numFmtId="164" fontId="3" fillId="0" borderId="7" xfId="0" applyNumberFormat="1" applyFont="1" applyBorder="1" applyAlignment="1">
      <alignment horizontal="center" vertical="center" wrapText="1"/>
    </xf>
    <xf numFmtId="0" fontId="0" fillId="0" borderId="8" xfId="0" applyBorder="1" applyAlignment="1">
      <alignment horizontal="center" vertical="center"/>
    </xf>
    <xf numFmtId="0" fontId="3" fillId="0" borderId="8" xfId="0" applyFont="1" applyBorder="1" applyAlignment="1">
      <alignment horizontal="center" vertical="center" wrapText="1"/>
    </xf>
    <xf numFmtId="6" fontId="3" fillId="0" borderId="8" xfId="0" applyNumberFormat="1" applyFont="1" applyBorder="1" applyAlignment="1">
      <alignment horizontal="center" vertical="center" wrapText="1"/>
    </xf>
    <xf numFmtId="164" fontId="0" fillId="0" borderId="8" xfId="0" applyNumberFormat="1" applyBorder="1" applyAlignment="1">
      <alignment horizontal="center" vertical="center"/>
    </xf>
    <xf numFmtId="0" fontId="0" fillId="0" borderId="8" xfId="0" applyBorder="1" applyAlignment="1">
      <alignment horizontal="center" vertical="center" wrapText="1"/>
    </xf>
    <xf numFmtId="3" fontId="0" fillId="0" borderId="8" xfId="0" applyNumberFormat="1" applyBorder="1" applyAlignment="1">
      <alignment horizontal="center"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164" fontId="0" fillId="0" borderId="0" xfId="0" applyNumberFormat="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842010</xdr:colOff>
      <xdr:row>7</xdr:row>
      <xdr:rowOff>243840</xdr:rowOff>
    </xdr:from>
    <xdr:to>
      <xdr:col>12</xdr:col>
      <xdr:colOff>1291033</xdr:colOff>
      <xdr:row>11</xdr:row>
      <xdr:rowOff>779563</xdr:rowOff>
    </xdr:to>
    <xdr:pic>
      <xdr:nvPicPr>
        <xdr:cNvPr id="2" name="Picture 1" descr="What are the four cardinal directions on a compass rose? - Quora">
          <a:extLst>
            <a:ext uri="{FF2B5EF4-FFF2-40B4-BE49-F238E27FC236}">
              <a16:creationId xmlns:a16="http://schemas.microsoft.com/office/drawing/2014/main" id="{EB6D9A7D-730B-4F56-B334-2FC8D5919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96510" y="2777490"/>
          <a:ext cx="3839923" cy="3869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1663156</xdr:colOff>
      <xdr:row>4</xdr:row>
      <xdr:rowOff>133349</xdr:rowOff>
    </xdr:from>
    <xdr:to>
      <xdr:col>10</xdr:col>
      <xdr:colOff>38100</xdr:colOff>
      <xdr:row>12</xdr:row>
      <xdr:rowOff>831030</xdr:rowOff>
    </xdr:to>
    <xdr:pic>
      <xdr:nvPicPr>
        <xdr:cNvPr id="3" name="Picture 2">
          <a:extLst>
            <a:ext uri="{FF2B5EF4-FFF2-40B4-BE49-F238E27FC236}">
              <a16:creationId xmlns:a16="http://schemas.microsoft.com/office/drawing/2014/main" id="{03DD9746-B70D-410B-A581-27E49B88BC5C}"/>
            </a:ext>
          </a:extLst>
        </xdr:cNvPr>
        <xdr:cNvPicPr>
          <a:picLocks noChangeAspect="1"/>
        </xdr:cNvPicPr>
      </xdr:nvPicPr>
      <xdr:blipFill>
        <a:blip xmlns:r="http://schemas.openxmlformats.org/officeDocument/2006/relationships" r:embed="rId2"/>
        <a:stretch>
          <a:fillRect/>
        </a:stretch>
      </xdr:blipFill>
      <xdr:spPr>
        <a:xfrm>
          <a:off x="11835856" y="1409699"/>
          <a:ext cx="5156744" cy="6444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121920</xdr:rowOff>
    </xdr:to>
    <xdr:sp macro="" textlink="">
      <xdr:nvSpPr>
        <xdr:cNvPr id="10241" name="AutoShape 1" descr="India Large Colour Map, India Colour Map, Large Colour Map Of India">
          <a:extLst>
            <a:ext uri="{FF2B5EF4-FFF2-40B4-BE49-F238E27FC236}">
              <a16:creationId xmlns:a16="http://schemas.microsoft.com/office/drawing/2014/main" id="{B6FEC2A0-9725-467F-B988-8B6F02A03BAD}"/>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5</xdr:row>
      <xdr:rowOff>121920</xdr:rowOff>
    </xdr:to>
    <xdr:sp macro="" textlink="">
      <xdr:nvSpPr>
        <xdr:cNvPr id="10242" name="AutoShape 2" descr="India Large Colour Map, India Colour Map, Large Colour Map Of India">
          <a:extLst>
            <a:ext uri="{FF2B5EF4-FFF2-40B4-BE49-F238E27FC236}">
              <a16:creationId xmlns:a16="http://schemas.microsoft.com/office/drawing/2014/main" id="{99822706-9F5C-4265-8686-B274B52C7D73}"/>
            </a:ext>
          </a:extLst>
        </xdr:cNvPr>
        <xdr:cNvSpPr>
          <a:spLocks noChangeAspect="1" noChangeArrowheads="1"/>
        </xdr:cNvSpPr>
      </xdr:nvSpPr>
      <xdr:spPr bwMode="auto">
        <a:xfrm>
          <a:off x="609600" y="731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15</xdr:col>
      <xdr:colOff>381000</xdr:colOff>
      <xdr:row>62</xdr:row>
      <xdr:rowOff>72390</xdr:rowOff>
    </xdr:to>
    <xdr:pic>
      <xdr:nvPicPr>
        <xdr:cNvPr id="2" name="Picture 1">
          <a:extLst>
            <a:ext uri="{FF2B5EF4-FFF2-40B4-BE49-F238E27FC236}">
              <a16:creationId xmlns:a16="http://schemas.microsoft.com/office/drawing/2014/main" id="{31D14639-9DBA-49D0-ACD4-E852CA325F9F}"/>
            </a:ext>
          </a:extLst>
        </xdr:cNvPr>
        <xdr:cNvPicPr>
          <a:picLocks noChangeAspect="1"/>
        </xdr:cNvPicPr>
      </xdr:nvPicPr>
      <xdr:blipFill>
        <a:blip xmlns:r="http://schemas.openxmlformats.org/officeDocument/2006/relationships" r:embed="rId1"/>
        <a:stretch>
          <a:fillRect/>
        </a:stretch>
      </xdr:blipFill>
      <xdr:spPr>
        <a:xfrm>
          <a:off x="0" y="0"/>
          <a:ext cx="9525000" cy="11410950"/>
        </a:xfrm>
        <a:prstGeom prst="rect">
          <a:avLst/>
        </a:prstGeom>
      </xdr:spPr>
    </xdr:pic>
    <xdr:clientData/>
  </xdr:twoCellAnchor>
  <xdr:twoCellAnchor editAs="oneCell">
    <xdr:from>
      <xdr:col>16</xdr:col>
      <xdr:colOff>0</xdr:colOff>
      <xdr:row>2</xdr:row>
      <xdr:rowOff>0</xdr:rowOff>
    </xdr:from>
    <xdr:to>
      <xdr:col>36</xdr:col>
      <xdr:colOff>228600</xdr:colOff>
      <xdr:row>61</xdr:row>
      <xdr:rowOff>137660</xdr:rowOff>
    </xdr:to>
    <xdr:pic>
      <xdr:nvPicPr>
        <xdr:cNvPr id="5" name="Picture 4" descr="What are the four cardinal directions on a compass rose? - Quora">
          <a:extLst>
            <a:ext uri="{FF2B5EF4-FFF2-40B4-BE49-F238E27FC236}">
              <a16:creationId xmlns:a16="http://schemas.microsoft.com/office/drawing/2014/main" id="{8A305856-81F3-4FC2-B45C-F327B6D050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53600" y="381000"/>
          <a:ext cx="12420600" cy="11377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33D6-A0D8-4AA4-B168-0AA5F09CB037}">
  <dimension ref="A1:I62"/>
  <sheetViews>
    <sheetView tabSelected="1" workbookViewId="0">
      <selection activeCell="D62" sqref="D62"/>
    </sheetView>
  </sheetViews>
  <sheetFormatPr defaultColWidth="14.88671875" defaultRowHeight="14.4" x14ac:dyDescent="0.3"/>
  <cols>
    <col min="1" max="1" width="14.88671875" style="22"/>
    <col min="2" max="2" width="16.21875" style="22" bestFit="1" customWidth="1"/>
    <col min="3" max="6" width="14.88671875" style="22"/>
    <col min="7" max="8" width="14.88671875" style="41"/>
    <col min="9" max="16384" width="14.88671875" style="22"/>
  </cols>
  <sheetData>
    <row r="1" spans="1:9" ht="29.4" thickBot="1" x14ac:dyDescent="0.35">
      <c r="A1" s="23" t="s">
        <v>358</v>
      </c>
      <c r="B1" s="38" t="s">
        <v>359</v>
      </c>
      <c r="C1" s="24" t="s">
        <v>354</v>
      </c>
      <c r="D1" s="24" t="s">
        <v>360</v>
      </c>
      <c r="E1" s="24" t="s">
        <v>361</v>
      </c>
      <c r="F1" s="24" t="s">
        <v>362</v>
      </c>
      <c r="G1" s="25" t="s">
        <v>363</v>
      </c>
      <c r="H1" s="25" t="s">
        <v>364</v>
      </c>
      <c r="I1" s="26" t="s">
        <v>365</v>
      </c>
    </row>
    <row r="2" spans="1:9" x14ac:dyDescent="0.3">
      <c r="A2" s="27" t="s">
        <v>366</v>
      </c>
      <c r="B2" s="42"/>
      <c r="C2" s="28" t="s">
        <v>367</v>
      </c>
      <c r="D2" s="28"/>
      <c r="E2" s="28">
        <v>0</v>
      </c>
      <c r="F2" s="28"/>
      <c r="G2" s="29"/>
      <c r="H2" s="29"/>
      <c r="I2" s="28"/>
    </row>
    <row r="3" spans="1:9" x14ac:dyDescent="0.3">
      <c r="A3" s="30">
        <v>13</v>
      </c>
      <c r="B3" s="40" t="s">
        <v>368</v>
      </c>
      <c r="C3" s="31">
        <v>1998</v>
      </c>
      <c r="D3" s="32">
        <v>1630</v>
      </c>
      <c r="E3" s="30">
        <v>500</v>
      </c>
      <c r="F3" s="30">
        <v>23</v>
      </c>
      <c r="G3" s="33">
        <f>E3/12</f>
        <v>41.666666666666664</v>
      </c>
      <c r="H3" s="33">
        <f>E3/365</f>
        <v>1.3698630136986301</v>
      </c>
      <c r="I3" s="30"/>
    </row>
    <row r="4" spans="1:9" x14ac:dyDescent="0.3">
      <c r="A4" s="30">
        <v>14</v>
      </c>
      <c r="B4" s="40" t="s">
        <v>368</v>
      </c>
      <c r="C4" s="31">
        <v>1999</v>
      </c>
      <c r="D4" s="32">
        <v>435</v>
      </c>
      <c r="E4" s="30">
        <v>400</v>
      </c>
      <c r="F4" s="30">
        <v>25</v>
      </c>
      <c r="G4" s="33">
        <f t="shared" ref="G4:G60" si="0">E4/12</f>
        <v>33.333333333333336</v>
      </c>
      <c r="H4" s="33">
        <f t="shared" ref="H4:H31" si="1">E4/365</f>
        <v>1.095890410958904</v>
      </c>
      <c r="I4" s="30"/>
    </row>
    <row r="5" spans="1:9" x14ac:dyDescent="0.3">
      <c r="A5" s="30">
        <v>15</v>
      </c>
      <c r="B5" s="40" t="s">
        <v>368</v>
      </c>
      <c r="C5" s="31">
        <v>2000</v>
      </c>
      <c r="D5" s="32">
        <v>1696</v>
      </c>
      <c r="E5" s="30">
        <v>1500</v>
      </c>
      <c r="F5" s="30">
        <v>26</v>
      </c>
      <c r="G5" s="33">
        <f t="shared" si="0"/>
        <v>125</v>
      </c>
      <c r="H5" s="33">
        <f t="shared" si="1"/>
        <v>4.1095890410958908</v>
      </c>
      <c r="I5" s="30"/>
    </row>
    <row r="6" spans="1:9" x14ac:dyDescent="0.3">
      <c r="A6" s="30">
        <v>16</v>
      </c>
      <c r="B6" s="40" t="s">
        <v>368</v>
      </c>
      <c r="C6" s="31">
        <v>2001</v>
      </c>
      <c r="D6" s="32">
        <v>1261</v>
      </c>
      <c r="E6" s="30">
        <v>1000</v>
      </c>
      <c r="F6" s="30">
        <v>29</v>
      </c>
      <c r="G6" s="33">
        <f t="shared" si="0"/>
        <v>83.333333333333329</v>
      </c>
      <c r="H6" s="33">
        <f t="shared" si="1"/>
        <v>2.7397260273972601</v>
      </c>
      <c r="I6" s="30"/>
    </row>
    <row r="7" spans="1:9" x14ac:dyDescent="0.3">
      <c r="A7" s="30">
        <v>17</v>
      </c>
      <c r="B7" s="40" t="s">
        <v>368</v>
      </c>
      <c r="C7" s="31">
        <v>2002</v>
      </c>
      <c r="D7" s="32">
        <v>3261</v>
      </c>
      <c r="E7" s="30">
        <v>2500</v>
      </c>
      <c r="F7" s="30">
        <v>30</v>
      </c>
      <c r="G7" s="33">
        <f t="shared" si="0"/>
        <v>208.33333333333334</v>
      </c>
      <c r="H7" s="33">
        <f t="shared" si="1"/>
        <v>6.8493150684931505</v>
      </c>
      <c r="I7" s="30"/>
    </row>
    <row r="8" spans="1:9" x14ac:dyDescent="0.3">
      <c r="A8" s="30">
        <v>18</v>
      </c>
      <c r="B8" s="40" t="s">
        <v>369</v>
      </c>
      <c r="C8" s="31">
        <v>2003</v>
      </c>
      <c r="D8" s="32">
        <v>11477</v>
      </c>
      <c r="E8" s="30">
        <v>8000</v>
      </c>
      <c r="F8" s="30">
        <v>33</v>
      </c>
      <c r="G8" s="33">
        <f t="shared" si="0"/>
        <v>666.66666666666663</v>
      </c>
      <c r="H8" s="33">
        <f t="shared" si="1"/>
        <v>21.917808219178081</v>
      </c>
      <c r="I8" s="34" t="s">
        <v>370</v>
      </c>
    </row>
    <row r="9" spans="1:9" x14ac:dyDescent="0.3">
      <c r="A9" s="30">
        <v>19</v>
      </c>
      <c r="B9" s="40" t="s">
        <v>369</v>
      </c>
      <c r="C9" s="31">
        <v>2004</v>
      </c>
      <c r="D9" s="32">
        <v>1565</v>
      </c>
      <c r="E9" s="30">
        <v>1000</v>
      </c>
      <c r="F9" s="30">
        <v>36</v>
      </c>
      <c r="G9" s="33">
        <f t="shared" si="0"/>
        <v>83.333333333333329</v>
      </c>
      <c r="H9" s="33">
        <f t="shared" si="1"/>
        <v>2.7397260273972601</v>
      </c>
      <c r="I9" s="30"/>
    </row>
    <row r="10" spans="1:9" x14ac:dyDescent="0.3">
      <c r="A10" s="30">
        <v>20</v>
      </c>
      <c r="B10" s="40" t="s">
        <v>371</v>
      </c>
      <c r="C10" s="31">
        <v>2005</v>
      </c>
      <c r="D10" s="32">
        <v>42391</v>
      </c>
      <c r="E10" s="35">
        <v>25000</v>
      </c>
      <c r="F10" s="35">
        <v>39</v>
      </c>
      <c r="G10" s="33">
        <f t="shared" si="0"/>
        <v>2083.3333333333335</v>
      </c>
      <c r="H10" s="33">
        <f t="shared" si="1"/>
        <v>68.493150684931507</v>
      </c>
      <c r="I10" s="34" t="s">
        <v>372</v>
      </c>
    </row>
    <row r="11" spans="1:9" x14ac:dyDescent="0.3">
      <c r="A11" s="30">
        <v>21</v>
      </c>
      <c r="B11" s="40" t="s">
        <v>373</v>
      </c>
      <c r="C11" s="31">
        <v>2006</v>
      </c>
      <c r="D11" s="32">
        <v>50217</v>
      </c>
      <c r="E11" s="35">
        <v>27500</v>
      </c>
      <c r="F11" s="35">
        <v>42</v>
      </c>
      <c r="G11" s="33">
        <f t="shared" si="0"/>
        <v>2291.6666666666665</v>
      </c>
      <c r="H11" s="33">
        <f t="shared" si="1"/>
        <v>75.342465753424662</v>
      </c>
      <c r="I11" s="34"/>
    </row>
    <row r="12" spans="1:9" x14ac:dyDescent="0.3">
      <c r="A12" s="30">
        <v>22</v>
      </c>
      <c r="B12" s="40" t="s">
        <v>373</v>
      </c>
      <c r="C12" s="31">
        <v>2007</v>
      </c>
      <c r="D12" s="32">
        <v>63194</v>
      </c>
      <c r="E12" s="30">
        <v>33033</v>
      </c>
      <c r="F12" s="30">
        <v>44</v>
      </c>
      <c r="G12" s="33">
        <f t="shared" si="0"/>
        <v>2752.75</v>
      </c>
      <c r="H12" s="33">
        <f t="shared" si="1"/>
        <v>90.501369863013693</v>
      </c>
      <c r="I12" s="30"/>
    </row>
    <row r="13" spans="1:9" x14ac:dyDescent="0.3">
      <c r="A13" s="30">
        <v>23</v>
      </c>
      <c r="B13" s="40" t="s">
        <v>373</v>
      </c>
      <c r="C13" s="31">
        <v>2008</v>
      </c>
      <c r="D13" s="32">
        <v>104348</v>
      </c>
      <c r="E13" s="30">
        <v>48000</v>
      </c>
      <c r="F13" s="30">
        <v>50</v>
      </c>
      <c r="G13" s="33">
        <f t="shared" si="0"/>
        <v>4000</v>
      </c>
      <c r="H13" s="33">
        <f t="shared" si="1"/>
        <v>131.50684931506851</v>
      </c>
      <c r="I13" s="30"/>
    </row>
    <row r="14" spans="1:9" x14ac:dyDescent="0.3">
      <c r="A14" s="30">
        <v>24</v>
      </c>
      <c r="B14" s="40" t="s">
        <v>374</v>
      </c>
      <c r="C14" s="31">
        <v>2009</v>
      </c>
      <c r="D14" s="32">
        <v>168348</v>
      </c>
      <c r="E14" s="30">
        <v>88000</v>
      </c>
      <c r="F14" s="30">
        <v>44</v>
      </c>
      <c r="G14" s="33">
        <f t="shared" si="0"/>
        <v>7333.333333333333</v>
      </c>
      <c r="H14" s="33">
        <f t="shared" si="1"/>
        <v>241.0958904109589</v>
      </c>
      <c r="I14" s="30"/>
    </row>
    <row r="15" spans="1:9" x14ac:dyDescent="0.3">
      <c r="A15" s="30">
        <v>25</v>
      </c>
      <c r="B15" s="40" t="s">
        <v>374</v>
      </c>
      <c r="C15" s="31">
        <v>2010</v>
      </c>
      <c r="D15" s="32">
        <v>190696</v>
      </c>
      <c r="E15" s="30">
        <v>86000</v>
      </c>
      <c r="F15" s="30">
        <v>51</v>
      </c>
      <c r="G15" s="33">
        <f t="shared" si="0"/>
        <v>7166.666666666667</v>
      </c>
      <c r="H15" s="33">
        <f t="shared" si="1"/>
        <v>235.61643835616439</v>
      </c>
      <c r="I15" s="30"/>
    </row>
    <row r="16" spans="1:9" x14ac:dyDescent="0.3">
      <c r="A16" s="30">
        <v>26</v>
      </c>
      <c r="B16" s="40" t="s">
        <v>373</v>
      </c>
      <c r="C16" s="31">
        <v>2011</v>
      </c>
      <c r="D16" s="32">
        <v>150652</v>
      </c>
      <c r="E16" s="30">
        <v>55000</v>
      </c>
      <c r="F16" s="30">
        <v>63</v>
      </c>
      <c r="G16" s="33">
        <f t="shared" si="0"/>
        <v>4583.333333333333</v>
      </c>
      <c r="H16" s="33">
        <f t="shared" si="1"/>
        <v>150.68493150684932</v>
      </c>
      <c r="I16" s="34" t="s">
        <v>375</v>
      </c>
    </row>
    <row r="17" spans="1:9" x14ac:dyDescent="0.3">
      <c r="A17" s="30">
        <v>27</v>
      </c>
      <c r="B17" s="40" t="s">
        <v>373</v>
      </c>
      <c r="C17" s="31">
        <v>2012</v>
      </c>
      <c r="D17" s="32">
        <v>48043</v>
      </c>
      <c r="E17" s="30">
        <v>17000</v>
      </c>
      <c r="F17" s="30">
        <v>65</v>
      </c>
      <c r="G17" s="33">
        <f t="shared" si="0"/>
        <v>1416.6666666666667</v>
      </c>
      <c r="H17" s="33">
        <f t="shared" si="1"/>
        <v>46.575342465753423</v>
      </c>
      <c r="I17" s="30"/>
    </row>
    <row r="18" spans="1:9" x14ac:dyDescent="0.3">
      <c r="A18" s="30">
        <v>28</v>
      </c>
      <c r="B18" s="40" t="s">
        <v>373</v>
      </c>
      <c r="C18" s="31">
        <v>2013</v>
      </c>
      <c r="D18" s="32">
        <v>67565</v>
      </c>
      <c r="E18" s="30">
        <v>21000</v>
      </c>
      <c r="F18" s="30">
        <v>74</v>
      </c>
      <c r="G18" s="33">
        <f t="shared" si="0"/>
        <v>1750</v>
      </c>
      <c r="H18" s="33">
        <f t="shared" si="1"/>
        <v>57.534246575342465</v>
      </c>
      <c r="I18" s="30"/>
    </row>
    <row r="19" spans="1:9" x14ac:dyDescent="0.3">
      <c r="A19" s="30">
        <v>29</v>
      </c>
      <c r="B19" s="40" t="s">
        <v>373</v>
      </c>
      <c r="C19" s="31">
        <v>2014</v>
      </c>
      <c r="D19" s="32">
        <v>68870</v>
      </c>
      <c r="E19" s="30">
        <v>22000</v>
      </c>
      <c r="F19" s="30">
        <v>72</v>
      </c>
      <c r="G19" s="33">
        <f t="shared" si="0"/>
        <v>1833.3333333333333</v>
      </c>
      <c r="H19" s="33">
        <f t="shared" si="1"/>
        <v>60.273972602739725</v>
      </c>
      <c r="I19" s="30"/>
    </row>
    <row r="20" spans="1:9" x14ac:dyDescent="0.3">
      <c r="A20" s="30">
        <v>30</v>
      </c>
      <c r="B20" s="40" t="s">
        <v>373</v>
      </c>
      <c r="C20" s="31">
        <v>2015</v>
      </c>
      <c r="D20" s="32">
        <v>15913</v>
      </c>
      <c r="E20" s="30">
        <v>6000</v>
      </c>
      <c r="F20" s="30">
        <v>61</v>
      </c>
      <c r="G20" s="33">
        <f t="shared" si="0"/>
        <v>500</v>
      </c>
      <c r="H20" s="33">
        <f t="shared" si="1"/>
        <v>16.438356164383563</v>
      </c>
      <c r="I20" s="30"/>
    </row>
    <row r="21" spans="1:9" x14ac:dyDescent="0.3">
      <c r="A21" s="30">
        <v>31</v>
      </c>
      <c r="B21" s="40" t="s">
        <v>373</v>
      </c>
      <c r="C21" s="31">
        <v>2016</v>
      </c>
      <c r="D21" s="32">
        <v>97391</v>
      </c>
      <c r="E21" s="30">
        <v>35000</v>
      </c>
      <c r="F21" s="30">
        <v>64</v>
      </c>
      <c r="G21" s="33">
        <f t="shared" si="0"/>
        <v>2916.6666666666665</v>
      </c>
      <c r="H21" s="33">
        <f t="shared" si="1"/>
        <v>95.890410958904113</v>
      </c>
      <c r="I21" s="30"/>
    </row>
    <row r="22" spans="1:9" x14ac:dyDescent="0.3">
      <c r="A22" s="30">
        <v>32</v>
      </c>
      <c r="B22" s="40" t="s">
        <v>373</v>
      </c>
      <c r="C22" s="31">
        <v>2017</v>
      </c>
      <c r="D22" s="32">
        <v>130087</v>
      </c>
      <c r="E22" s="30">
        <v>44000</v>
      </c>
      <c r="F22" s="30">
        <v>68</v>
      </c>
      <c r="G22" s="33">
        <f t="shared" si="0"/>
        <v>3666.6666666666665</v>
      </c>
      <c r="H22" s="33">
        <f t="shared" si="1"/>
        <v>120.54794520547945</v>
      </c>
      <c r="I22" s="30"/>
    </row>
    <row r="23" spans="1:9" x14ac:dyDescent="0.3">
      <c r="A23" s="30">
        <v>33</v>
      </c>
      <c r="B23" s="40" t="s">
        <v>373</v>
      </c>
      <c r="C23" s="31">
        <v>2018</v>
      </c>
      <c r="D23" s="32">
        <v>147478</v>
      </c>
      <c r="E23" s="30">
        <v>48440</v>
      </c>
      <c r="F23" s="30">
        <v>70</v>
      </c>
      <c r="G23" s="33">
        <f t="shared" si="0"/>
        <v>4036.6666666666665</v>
      </c>
      <c r="H23" s="33">
        <f t="shared" si="1"/>
        <v>132.7123287671233</v>
      </c>
      <c r="I23" s="30"/>
    </row>
    <row r="24" spans="1:9" x14ac:dyDescent="0.3">
      <c r="A24" s="30">
        <v>34</v>
      </c>
      <c r="B24" s="40" t="s">
        <v>373</v>
      </c>
      <c r="C24" s="31">
        <v>2019</v>
      </c>
      <c r="D24" s="32">
        <v>171000</v>
      </c>
      <c r="E24" s="30">
        <v>57000</v>
      </c>
      <c r="F24" s="30">
        <v>69</v>
      </c>
      <c r="G24" s="33">
        <f t="shared" si="0"/>
        <v>4750</v>
      </c>
      <c r="H24" s="33">
        <f t="shared" si="1"/>
        <v>156.16438356164383</v>
      </c>
      <c r="I24" s="30"/>
    </row>
    <row r="25" spans="1:9" x14ac:dyDescent="0.3">
      <c r="A25" s="30">
        <v>35</v>
      </c>
      <c r="B25" s="40" t="s">
        <v>374</v>
      </c>
      <c r="C25" s="31">
        <v>2020</v>
      </c>
      <c r="D25" s="32">
        <v>257283</v>
      </c>
      <c r="E25" s="30">
        <v>78900</v>
      </c>
      <c r="F25" s="30">
        <v>75</v>
      </c>
      <c r="G25" s="33">
        <f t="shared" si="0"/>
        <v>6575</v>
      </c>
      <c r="H25" s="33">
        <f t="shared" si="1"/>
        <v>216.16438356164383</v>
      </c>
      <c r="I25" s="30"/>
    </row>
    <row r="26" spans="1:9" x14ac:dyDescent="0.3">
      <c r="A26" s="30">
        <v>36</v>
      </c>
      <c r="B26" s="40" t="s">
        <v>376</v>
      </c>
      <c r="C26" s="31">
        <v>2021</v>
      </c>
      <c r="D26" s="32">
        <v>121957</v>
      </c>
      <c r="E26" s="30">
        <v>33000</v>
      </c>
      <c r="F26" s="30">
        <v>85</v>
      </c>
      <c r="G26" s="33">
        <f t="shared" si="0"/>
        <v>2750</v>
      </c>
      <c r="H26" s="33">
        <f t="shared" si="1"/>
        <v>90.410958904109592</v>
      </c>
      <c r="I26" s="30"/>
    </row>
    <row r="27" spans="1:9" x14ac:dyDescent="0.3">
      <c r="A27" s="30">
        <v>37</v>
      </c>
      <c r="B27" s="40" t="s">
        <v>376</v>
      </c>
      <c r="C27" s="31">
        <v>2022</v>
      </c>
      <c r="D27" s="32">
        <v>164000</v>
      </c>
      <c r="E27" s="30">
        <v>41000</v>
      </c>
      <c r="F27" s="30">
        <v>92</v>
      </c>
      <c r="G27" s="33">
        <f t="shared" si="0"/>
        <v>3416.6666666666665</v>
      </c>
      <c r="H27" s="33">
        <f t="shared" si="1"/>
        <v>112.32876712328768</v>
      </c>
      <c r="I27" s="30"/>
    </row>
    <row r="28" spans="1:9" x14ac:dyDescent="0.3">
      <c r="A28" s="30">
        <v>38</v>
      </c>
      <c r="B28" s="40" t="s">
        <v>376</v>
      </c>
      <c r="C28" s="31">
        <v>2023</v>
      </c>
      <c r="D28" s="32">
        <v>96000</v>
      </c>
      <c r="E28" s="30">
        <v>23000</v>
      </c>
      <c r="F28" s="30">
        <v>96</v>
      </c>
      <c r="G28" s="33">
        <f t="shared" si="0"/>
        <v>1916.6666666666667</v>
      </c>
      <c r="H28" s="33">
        <f t="shared" si="1"/>
        <v>63.013698630136986</v>
      </c>
      <c r="I28" s="30"/>
    </row>
    <row r="29" spans="1:9" x14ac:dyDescent="0.3">
      <c r="A29" s="30">
        <v>39</v>
      </c>
      <c r="B29" s="40" t="s">
        <v>376</v>
      </c>
      <c r="C29" s="31">
        <v>2024</v>
      </c>
      <c r="D29" s="32">
        <v>146087</v>
      </c>
      <c r="E29" s="30">
        <v>35000</v>
      </c>
      <c r="F29" s="30">
        <v>96</v>
      </c>
      <c r="G29" s="33">
        <f t="shared" si="0"/>
        <v>2916.6666666666665</v>
      </c>
      <c r="H29" s="33">
        <f t="shared" si="1"/>
        <v>95.890410958904113</v>
      </c>
      <c r="I29" s="30"/>
    </row>
    <row r="30" spans="1:9" x14ac:dyDescent="0.3">
      <c r="A30" s="30">
        <v>40</v>
      </c>
      <c r="B30" s="40" t="s">
        <v>376</v>
      </c>
      <c r="C30" s="31">
        <v>2025</v>
      </c>
      <c r="D30" s="32">
        <v>31770</v>
      </c>
      <c r="E30" s="30">
        <v>8895</v>
      </c>
      <c r="F30" s="30">
        <v>100</v>
      </c>
      <c r="G30" s="33">
        <f t="shared" si="0"/>
        <v>741.25</v>
      </c>
      <c r="H30" s="33">
        <f t="shared" si="1"/>
        <v>24.36986301369863</v>
      </c>
      <c r="I30" s="30"/>
    </row>
    <row r="31" spans="1:9" x14ac:dyDescent="0.3">
      <c r="A31" s="30">
        <v>41</v>
      </c>
      <c r="B31" s="40" t="s">
        <v>373</v>
      </c>
      <c r="C31" s="31">
        <v>2026</v>
      </c>
      <c r="D31" s="32">
        <v>40850</v>
      </c>
      <c r="E31" s="30">
        <v>11000</v>
      </c>
      <c r="F31" s="30">
        <v>104</v>
      </c>
      <c r="G31" s="33">
        <f t="shared" si="0"/>
        <v>916.66666666666663</v>
      </c>
      <c r="H31" s="33">
        <f t="shared" si="1"/>
        <v>30.136986301369863</v>
      </c>
      <c r="I31" s="30"/>
    </row>
    <row r="32" spans="1:9" x14ac:dyDescent="0.3">
      <c r="A32" s="30">
        <v>42</v>
      </c>
      <c r="B32" s="40"/>
      <c r="C32" s="31">
        <v>2027</v>
      </c>
      <c r="D32" s="31"/>
      <c r="E32" s="30"/>
      <c r="F32" s="30"/>
      <c r="G32" s="33">
        <f t="shared" si="0"/>
        <v>0</v>
      </c>
      <c r="H32" s="33"/>
      <c r="I32" s="30"/>
    </row>
    <row r="33" spans="1:9" x14ac:dyDescent="0.3">
      <c r="A33" s="30">
        <v>43</v>
      </c>
      <c r="B33" s="40"/>
      <c r="C33" s="31">
        <v>2028</v>
      </c>
      <c r="D33" s="31"/>
      <c r="E33" s="30"/>
      <c r="F33" s="30"/>
      <c r="G33" s="33">
        <f t="shared" si="0"/>
        <v>0</v>
      </c>
      <c r="H33" s="33"/>
      <c r="I33" s="30"/>
    </row>
    <row r="34" spans="1:9" x14ac:dyDescent="0.3">
      <c r="A34" s="30">
        <v>44</v>
      </c>
      <c r="B34" s="40"/>
      <c r="C34" s="31">
        <v>2029</v>
      </c>
      <c r="D34" s="31"/>
      <c r="E34" s="30"/>
      <c r="F34" s="30"/>
      <c r="G34" s="33">
        <f t="shared" si="0"/>
        <v>0</v>
      </c>
      <c r="H34" s="33"/>
      <c r="I34" s="30"/>
    </row>
    <row r="35" spans="1:9" x14ac:dyDescent="0.3">
      <c r="A35" s="30">
        <v>45</v>
      </c>
      <c r="B35" s="40"/>
      <c r="C35" s="31">
        <v>2030</v>
      </c>
      <c r="D35" s="31"/>
      <c r="E35" s="30"/>
      <c r="F35" s="30"/>
      <c r="G35" s="33">
        <f t="shared" si="0"/>
        <v>0</v>
      </c>
      <c r="H35" s="33"/>
      <c r="I35" s="30"/>
    </row>
    <row r="36" spans="1:9" x14ac:dyDescent="0.3">
      <c r="A36" s="30">
        <v>46</v>
      </c>
      <c r="B36" s="40"/>
      <c r="C36" s="31">
        <v>2031</v>
      </c>
      <c r="D36" s="31"/>
      <c r="E36" s="30"/>
      <c r="F36" s="30"/>
      <c r="G36" s="33">
        <f t="shared" si="0"/>
        <v>0</v>
      </c>
      <c r="H36" s="33"/>
      <c r="I36" s="30"/>
    </row>
    <row r="37" spans="1:9" x14ac:dyDescent="0.3">
      <c r="A37" s="30">
        <v>47</v>
      </c>
      <c r="B37" s="40"/>
      <c r="C37" s="31">
        <v>2032</v>
      </c>
      <c r="D37" s="31"/>
      <c r="E37" s="30"/>
      <c r="F37" s="30"/>
      <c r="G37" s="33">
        <f t="shared" si="0"/>
        <v>0</v>
      </c>
      <c r="H37" s="33"/>
      <c r="I37" s="30"/>
    </row>
    <row r="38" spans="1:9" x14ac:dyDescent="0.3">
      <c r="A38" s="30">
        <v>48</v>
      </c>
      <c r="B38" s="40"/>
      <c r="C38" s="31">
        <v>2033</v>
      </c>
      <c r="D38" s="31"/>
      <c r="E38" s="30"/>
      <c r="F38" s="30"/>
      <c r="G38" s="33">
        <f t="shared" si="0"/>
        <v>0</v>
      </c>
      <c r="H38" s="33"/>
      <c r="I38" s="30"/>
    </row>
    <row r="39" spans="1:9" x14ac:dyDescent="0.3">
      <c r="A39" s="30">
        <v>49</v>
      </c>
      <c r="B39" s="40"/>
      <c r="C39" s="31">
        <v>2034</v>
      </c>
      <c r="D39" s="31"/>
      <c r="E39" s="30"/>
      <c r="F39" s="30"/>
      <c r="G39" s="33">
        <f t="shared" si="0"/>
        <v>0</v>
      </c>
      <c r="H39" s="33"/>
      <c r="I39" s="30"/>
    </row>
    <row r="40" spans="1:9" x14ac:dyDescent="0.3">
      <c r="A40" s="30">
        <v>50</v>
      </c>
      <c r="B40" s="40"/>
      <c r="C40" s="31">
        <v>2035</v>
      </c>
      <c r="D40" s="31"/>
      <c r="E40" s="30"/>
      <c r="F40" s="30"/>
      <c r="G40" s="33">
        <f t="shared" si="0"/>
        <v>0</v>
      </c>
      <c r="H40" s="33"/>
      <c r="I40" s="30"/>
    </row>
    <row r="41" spans="1:9" x14ac:dyDescent="0.3">
      <c r="A41" s="30">
        <v>51</v>
      </c>
      <c r="B41" s="40"/>
      <c r="C41" s="31">
        <v>2036</v>
      </c>
      <c r="D41" s="31"/>
      <c r="E41" s="30"/>
      <c r="F41" s="30"/>
      <c r="G41" s="33">
        <f t="shared" si="0"/>
        <v>0</v>
      </c>
      <c r="H41" s="33"/>
      <c r="I41" s="30"/>
    </row>
    <row r="42" spans="1:9" x14ac:dyDescent="0.3">
      <c r="A42" s="30">
        <v>52</v>
      </c>
      <c r="B42" s="40"/>
      <c r="C42" s="31">
        <v>2037</v>
      </c>
      <c r="D42" s="31"/>
      <c r="E42" s="30"/>
      <c r="F42" s="30"/>
      <c r="G42" s="33">
        <f t="shared" si="0"/>
        <v>0</v>
      </c>
      <c r="H42" s="33"/>
      <c r="I42" s="30"/>
    </row>
    <row r="43" spans="1:9" x14ac:dyDescent="0.3">
      <c r="A43" s="30">
        <v>53</v>
      </c>
      <c r="B43" s="40"/>
      <c r="C43" s="31">
        <v>2038</v>
      </c>
      <c r="D43" s="31"/>
      <c r="E43" s="30"/>
      <c r="F43" s="30"/>
      <c r="G43" s="33">
        <f t="shared" si="0"/>
        <v>0</v>
      </c>
      <c r="H43" s="33"/>
      <c r="I43" s="30"/>
    </row>
    <row r="44" spans="1:9" x14ac:dyDescent="0.3">
      <c r="A44" s="30">
        <v>54</v>
      </c>
      <c r="B44" s="40"/>
      <c r="C44" s="31">
        <v>2039</v>
      </c>
      <c r="D44" s="31"/>
      <c r="E44" s="30"/>
      <c r="F44" s="30"/>
      <c r="G44" s="33">
        <f t="shared" si="0"/>
        <v>0</v>
      </c>
      <c r="H44" s="33"/>
      <c r="I44" s="30"/>
    </row>
    <row r="45" spans="1:9" x14ac:dyDescent="0.3">
      <c r="A45" s="30">
        <v>55</v>
      </c>
      <c r="B45" s="40"/>
      <c r="C45" s="31">
        <v>2040</v>
      </c>
      <c r="D45" s="31"/>
      <c r="E45" s="30"/>
      <c r="F45" s="30"/>
      <c r="G45" s="33">
        <f t="shared" si="0"/>
        <v>0</v>
      </c>
      <c r="H45" s="33"/>
      <c r="I45" s="30"/>
    </row>
    <row r="46" spans="1:9" x14ac:dyDescent="0.3">
      <c r="A46" s="30">
        <v>56</v>
      </c>
      <c r="B46" s="40"/>
      <c r="C46" s="31">
        <v>2041</v>
      </c>
      <c r="D46" s="31"/>
      <c r="E46" s="30"/>
      <c r="F46" s="30"/>
      <c r="G46" s="33">
        <f t="shared" si="0"/>
        <v>0</v>
      </c>
      <c r="H46" s="33"/>
      <c r="I46" s="30"/>
    </row>
    <row r="47" spans="1:9" x14ac:dyDescent="0.3">
      <c r="A47" s="30">
        <v>57</v>
      </c>
      <c r="B47" s="40"/>
      <c r="C47" s="31">
        <v>2042</v>
      </c>
      <c r="D47" s="31"/>
      <c r="E47" s="30"/>
      <c r="F47" s="30"/>
      <c r="G47" s="33">
        <f t="shared" si="0"/>
        <v>0</v>
      </c>
      <c r="H47" s="33"/>
      <c r="I47" s="30"/>
    </row>
    <row r="48" spans="1:9" x14ac:dyDescent="0.3">
      <c r="A48" s="30">
        <v>58</v>
      </c>
      <c r="B48" s="40"/>
      <c r="C48" s="31">
        <v>2043</v>
      </c>
      <c r="D48" s="31"/>
      <c r="E48" s="30"/>
      <c r="F48" s="30"/>
      <c r="G48" s="33">
        <f t="shared" si="0"/>
        <v>0</v>
      </c>
      <c r="H48" s="33"/>
      <c r="I48" s="30"/>
    </row>
    <row r="49" spans="1:9" x14ac:dyDescent="0.3">
      <c r="A49" s="30">
        <v>59</v>
      </c>
      <c r="B49" s="40"/>
      <c r="C49" s="31">
        <v>2044</v>
      </c>
      <c r="D49" s="31"/>
      <c r="E49" s="30"/>
      <c r="F49" s="30"/>
      <c r="G49" s="33">
        <f t="shared" si="0"/>
        <v>0</v>
      </c>
      <c r="H49" s="33"/>
      <c r="I49" s="30"/>
    </row>
    <row r="50" spans="1:9" x14ac:dyDescent="0.3">
      <c r="A50" s="30">
        <v>60</v>
      </c>
      <c r="B50" s="40"/>
      <c r="C50" s="31">
        <v>2045</v>
      </c>
      <c r="D50" s="31"/>
      <c r="E50" s="30"/>
      <c r="F50" s="30"/>
      <c r="G50" s="33">
        <f t="shared" si="0"/>
        <v>0</v>
      </c>
      <c r="H50" s="33"/>
      <c r="I50" s="30"/>
    </row>
    <row r="51" spans="1:9" x14ac:dyDescent="0.3">
      <c r="A51" s="30">
        <v>61</v>
      </c>
      <c r="B51" s="40"/>
      <c r="C51" s="31">
        <v>2046</v>
      </c>
      <c r="D51" s="31"/>
      <c r="E51" s="30"/>
      <c r="F51" s="30"/>
      <c r="G51" s="33">
        <f t="shared" si="0"/>
        <v>0</v>
      </c>
      <c r="H51" s="33"/>
      <c r="I51" s="30"/>
    </row>
    <row r="52" spans="1:9" x14ac:dyDescent="0.3">
      <c r="A52" s="30">
        <v>62</v>
      </c>
      <c r="B52" s="40"/>
      <c r="C52" s="31">
        <v>2047</v>
      </c>
      <c r="D52" s="31"/>
      <c r="E52" s="30"/>
      <c r="F52" s="30"/>
      <c r="G52" s="33">
        <f t="shared" si="0"/>
        <v>0</v>
      </c>
      <c r="H52" s="33"/>
      <c r="I52" s="30"/>
    </row>
    <row r="53" spans="1:9" x14ac:dyDescent="0.3">
      <c r="A53" s="30">
        <v>63</v>
      </c>
      <c r="B53" s="40"/>
      <c r="C53" s="31">
        <v>2048</v>
      </c>
      <c r="D53" s="31"/>
      <c r="E53" s="30"/>
      <c r="F53" s="30"/>
      <c r="G53" s="33">
        <f t="shared" si="0"/>
        <v>0</v>
      </c>
      <c r="H53" s="33"/>
      <c r="I53" s="30"/>
    </row>
    <row r="54" spans="1:9" x14ac:dyDescent="0.3">
      <c r="A54" s="30">
        <v>64</v>
      </c>
      <c r="B54" s="40"/>
      <c r="C54" s="31">
        <v>2049</v>
      </c>
      <c r="D54" s="31"/>
      <c r="E54" s="30"/>
      <c r="F54" s="30"/>
      <c r="G54" s="33">
        <f t="shared" si="0"/>
        <v>0</v>
      </c>
      <c r="H54" s="33"/>
      <c r="I54" s="30"/>
    </row>
    <row r="55" spans="1:9" x14ac:dyDescent="0.3">
      <c r="A55" s="30">
        <v>65</v>
      </c>
      <c r="B55" s="40"/>
      <c r="C55" s="31">
        <v>2050</v>
      </c>
      <c r="D55" s="31"/>
      <c r="E55" s="30"/>
      <c r="F55" s="30"/>
      <c r="G55" s="33">
        <f t="shared" si="0"/>
        <v>0</v>
      </c>
      <c r="H55" s="33"/>
      <c r="I55" s="30"/>
    </row>
    <row r="56" spans="1:9" x14ac:dyDescent="0.3">
      <c r="A56" s="30">
        <v>66</v>
      </c>
      <c r="B56" s="40"/>
      <c r="C56" s="31">
        <v>2051</v>
      </c>
      <c r="D56" s="31"/>
      <c r="E56" s="30"/>
      <c r="F56" s="30"/>
      <c r="G56" s="33">
        <f t="shared" si="0"/>
        <v>0</v>
      </c>
      <c r="H56" s="33"/>
      <c r="I56" s="30"/>
    </row>
    <row r="57" spans="1:9" x14ac:dyDescent="0.3">
      <c r="A57" s="30">
        <v>67</v>
      </c>
      <c r="B57" s="40"/>
      <c r="C57" s="31">
        <v>2052</v>
      </c>
      <c r="D57" s="31"/>
      <c r="E57" s="30"/>
      <c r="F57" s="30"/>
      <c r="G57" s="33">
        <f t="shared" si="0"/>
        <v>0</v>
      </c>
      <c r="H57" s="33"/>
      <c r="I57" s="30"/>
    </row>
    <row r="58" spans="1:9" x14ac:dyDescent="0.3">
      <c r="A58" s="30">
        <v>68</v>
      </c>
      <c r="B58" s="40"/>
      <c r="C58" s="31">
        <v>2053</v>
      </c>
      <c r="D58" s="31"/>
      <c r="E58" s="30"/>
      <c r="F58" s="30"/>
      <c r="G58" s="33">
        <f t="shared" si="0"/>
        <v>0</v>
      </c>
      <c r="H58" s="33"/>
      <c r="I58" s="30"/>
    </row>
    <row r="59" spans="1:9" x14ac:dyDescent="0.3">
      <c r="A59" s="30">
        <v>69</v>
      </c>
      <c r="B59" s="40"/>
      <c r="C59" s="31">
        <v>2054</v>
      </c>
      <c r="D59" s="31"/>
      <c r="E59" s="30"/>
      <c r="F59" s="30"/>
      <c r="G59" s="33">
        <f t="shared" si="0"/>
        <v>0</v>
      </c>
      <c r="H59" s="33"/>
      <c r="I59" s="30"/>
    </row>
    <row r="60" spans="1:9" x14ac:dyDescent="0.3">
      <c r="A60" s="30">
        <v>70</v>
      </c>
      <c r="B60" s="40"/>
      <c r="C60" s="31">
        <v>2055</v>
      </c>
      <c r="D60" s="31"/>
      <c r="E60" s="30"/>
      <c r="F60" s="30"/>
      <c r="G60" s="33">
        <f t="shared" si="0"/>
        <v>0</v>
      </c>
      <c r="H60" s="33"/>
      <c r="I60" s="30"/>
    </row>
    <row r="61" spans="1:9" ht="15" thickBot="1" x14ac:dyDescent="0.35">
      <c r="A61" s="30"/>
      <c r="B61" s="40"/>
      <c r="C61" s="36"/>
      <c r="D61" s="36"/>
      <c r="E61" s="37"/>
      <c r="F61" s="30"/>
      <c r="G61" s="33"/>
      <c r="H61" s="33"/>
      <c r="I61" s="30"/>
    </row>
    <row r="62" spans="1:9" ht="15" thickBot="1" x14ac:dyDescent="0.35">
      <c r="A62" s="30"/>
      <c r="B62" s="43"/>
      <c r="C62" s="23" t="s">
        <v>377</v>
      </c>
      <c r="D62" s="38">
        <f>SUM(D3:D60)</f>
        <v>2395465</v>
      </c>
      <c r="E62" s="39">
        <f>SUM(E3:E60)</f>
        <v>858668</v>
      </c>
      <c r="F62" s="40"/>
      <c r="G62" s="30"/>
      <c r="H62" s="30"/>
      <c r="I62" s="3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D218-0BC6-493C-B13D-542EC8F711F2}">
  <dimension ref="A1:G25"/>
  <sheetViews>
    <sheetView zoomScale="70" zoomScaleNormal="70" workbookViewId="0"/>
  </sheetViews>
  <sheetFormatPr defaultColWidth="8.88671875" defaultRowHeight="13.8" x14ac:dyDescent="0.3"/>
  <cols>
    <col min="1" max="1" width="6.6640625" style="4" bestFit="1" customWidth="1"/>
    <col min="2" max="2" width="21" style="2" bestFit="1" customWidth="1"/>
    <col min="3" max="3" width="18.109375" style="2" bestFit="1" customWidth="1"/>
    <col min="4" max="4" width="21.6640625" style="2" bestFit="1" customWidth="1"/>
    <col min="5" max="5" width="27.44140625" style="2" bestFit="1" customWidth="1"/>
    <col min="6" max="6" width="62.5546875" style="2" bestFit="1" customWidth="1"/>
    <col min="7" max="7" width="173" style="3" bestFit="1" customWidth="1"/>
    <col min="8" max="16384" width="8.88671875" style="2"/>
  </cols>
  <sheetData>
    <row r="1" spans="1:7" x14ac:dyDescent="0.3">
      <c r="A1" s="6" t="s">
        <v>354</v>
      </c>
      <c r="B1" s="7" t="s">
        <v>343</v>
      </c>
      <c r="C1" s="7" t="s">
        <v>344</v>
      </c>
      <c r="D1" s="7" t="s">
        <v>345</v>
      </c>
      <c r="E1" s="7" t="s">
        <v>346</v>
      </c>
      <c r="F1" s="5" t="s">
        <v>11</v>
      </c>
      <c r="G1" s="8" t="s">
        <v>1</v>
      </c>
    </row>
    <row r="2" spans="1:7" ht="41.4" x14ac:dyDescent="0.3">
      <c r="A2" s="5">
        <v>2003</v>
      </c>
      <c r="B2" s="5">
        <v>4000</v>
      </c>
      <c r="C2" s="5">
        <v>2</v>
      </c>
      <c r="D2" s="5">
        <v>1</v>
      </c>
      <c r="E2" s="5" t="s">
        <v>347</v>
      </c>
      <c r="F2" s="5" t="s">
        <v>8</v>
      </c>
      <c r="G2" s="8" t="s">
        <v>5</v>
      </c>
    </row>
    <row r="3" spans="1:7" ht="27.6" x14ac:dyDescent="0.3">
      <c r="A3" s="5">
        <v>2004</v>
      </c>
      <c r="B3" s="5">
        <v>8000</v>
      </c>
      <c r="C3" s="5">
        <v>1</v>
      </c>
      <c r="D3" s="5">
        <v>1</v>
      </c>
      <c r="E3" s="5" t="s">
        <v>347</v>
      </c>
      <c r="F3" s="5" t="s">
        <v>9</v>
      </c>
      <c r="G3" s="8" t="s">
        <v>6</v>
      </c>
    </row>
    <row r="4" spans="1:7" ht="41.4" x14ac:dyDescent="0.3">
      <c r="A4" s="5">
        <v>2005</v>
      </c>
      <c r="B4" s="5">
        <v>11000</v>
      </c>
      <c r="C4" s="5">
        <v>3</v>
      </c>
      <c r="D4" s="5">
        <v>1</v>
      </c>
      <c r="E4" s="5" t="s">
        <v>348</v>
      </c>
      <c r="F4" s="5" t="s">
        <v>10</v>
      </c>
      <c r="G4" s="8" t="s">
        <v>7</v>
      </c>
    </row>
    <row r="5" spans="1:7" ht="289.8" x14ac:dyDescent="0.3">
      <c r="A5" s="5">
        <v>2006</v>
      </c>
      <c r="B5" s="5">
        <v>18000</v>
      </c>
      <c r="C5" s="5">
        <v>6</v>
      </c>
      <c r="D5" s="5">
        <v>1</v>
      </c>
      <c r="E5" s="5" t="s">
        <v>349</v>
      </c>
      <c r="F5" s="5"/>
      <c r="G5" s="8" t="s">
        <v>12</v>
      </c>
    </row>
    <row r="6" spans="1:7" ht="55.2" x14ac:dyDescent="0.3">
      <c r="A6" s="5">
        <v>2007</v>
      </c>
      <c r="B6" s="5">
        <v>31000</v>
      </c>
      <c r="C6" s="5">
        <v>7</v>
      </c>
      <c r="D6" s="5">
        <v>2</v>
      </c>
      <c r="E6" s="5" t="s">
        <v>350</v>
      </c>
      <c r="F6" s="5" t="s">
        <v>333</v>
      </c>
      <c r="G6" s="8" t="s">
        <v>342</v>
      </c>
    </row>
    <row r="7" spans="1:7" x14ac:dyDescent="0.3">
      <c r="A7" s="5">
        <v>2008</v>
      </c>
      <c r="B7" s="5">
        <v>49000</v>
      </c>
      <c r="C7" s="5">
        <v>9</v>
      </c>
      <c r="D7" s="5">
        <v>1</v>
      </c>
      <c r="E7" s="5" t="s">
        <v>351</v>
      </c>
      <c r="F7" s="5"/>
      <c r="G7" s="8"/>
    </row>
    <row r="8" spans="1:7" x14ac:dyDescent="0.3">
      <c r="A8" s="5">
        <v>2009</v>
      </c>
      <c r="B8" s="5">
        <v>43000</v>
      </c>
      <c r="C8" s="5">
        <v>6</v>
      </c>
      <c r="D8" s="5">
        <v>1</v>
      </c>
      <c r="E8" s="5" t="s">
        <v>351</v>
      </c>
      <c r="F8" s="5"/>
      <c r="G8" s="8"/>
    </row>
    <row r="9" spans="1:7" x14ac:dyDescent="0.3">
      <c r="A9" s="5">
        <v>2010</v>
      </c>
      <c r="B9" s="5">
        <v>35000</v>
      </c>
      <c r="C9" s="5">
        <v>4</v>
      </c>
      <c r="D9" s="5">
        <v>1</v>
      </c>
      <c r="E9" s="5" t="s">
        <v>351</v>
      </c>
      <c r="F9" s="5"/>
      <c r="G9" s="8"/>
    </row>
    <row r="10" spans="1:7" x14ac:dyDescent="0.3">
      <c r="A10" s="5">
        <v>2011</v>
      </c>
      <c r="B10" s="5">
        <v>19000</v>
      </c>
      <c r="C10" s="5">
        <v>3</v>
      </c>
      <c r="D10" s="5">
        <v>1</v>
      </c>
      <c r="E10" s="5" t="s">
        <v>3</v>
      </c>
      <c r="F10" s="5"/>
      <c r="G10" s="8" t="s">
        <v>337</v>
      </c>
    </row>
    <row r="11" spans="1:7" x14ac:dyDescent="0.3">
      <c r="A11" s="5">
        <v>2012</v>
      </c>
      <c r="B11" s="5">
        <v>24000</v>
      </c>
      <c r="C11" s="5">
        <v>1</v>
      </c>
      <c r="D11" s="5">
        <v>1</v>
      </c>
      <c r="E11" s="5" t="s">
        <v>3</v>
      </c>
      <c r="F11" s="5"/>
      <c r="G11" s="8" t="s">
        <v>2</v>
      </c>
    </row>
    <row r="12" spans="1:7" x14ac:dyDescent="0.3">
      <c r="A12" s="5">
        <v>2013</v>
      </c>
      <c r="B12" s="5">
        <v>23000</v>
      </c>
      <c r="C12" s="5">
        <v>4</v>
      </c>
      <c r="D12" s="5">
        <v>1</v>
      </c>
      <c r="E12" s="5" t="s">
        <v>3</v>
      </c>
      <c r="F12" s="5"/>
      <c r="G12" s="8" t="s">
        <v>0</v>
      </c>
    </row>
    <row r="13" spans="1:7" x14ac:dyDescent="0.3">
      <c r="A13" s="5">
        <v>2014</v>
      </c>
      <c r="B13" s="5">
        <v>21000</v>
      </c>
      <c r="C13" s="5">
        <v>6</v>
      </c>
      <c r="D13" s="5">
        <v>1</v>
      </c>
      <c r="E13" s="5" t="s">
        <v>3</v>
      </c>
      <c r="F13" s="5"/>
      <c r="G13" s="8" t="s">
        <v>4</v>
      </c>
    </row>
    <row r="14" spans="1:7" x14ac:dyDescent="0.3">
      <c r="A14" s="5">
        <v>2015</v>
      </c>
      <c r="B14" s="5">
        <v>29000</v>
      </c>
      <c r="C14" s="5">
        <v>2</v>
      </c>
      <c r="D14" s="5">
        <v>1</v>
      </c>
      <c r="E14" s="5" t="s">
        <v>3</v>
      </c>
      <c r="F14" s="5"/>
      <c r="G14" s="8" t="s">
        <v>357</v>
      </c>
    </row>
    <row r="15" spans="1:7" ht="165.6" x14ac:dyDescent="0.3">
      <c r="A15" s="5">
        <v>2017</v>
      </c>
      <c r="B15" s="5">
        <v>37000</v>
      </c>
      <c r="C15" s="5">
        <v>7</v>
      </c>
      <c r="D15" s="5">
        <v>1</v>
      </c>
      <c r="E15" s="5" t="s">
        <v>355</v>
      </c>
      <c r="F15" s="5" t="s">
        <v>340</v>
      </c>
      <c r="G15" s="8" t="s">
        <v>341</v>
      </c>
    </row>
    <row r="16" spans="1:7" x14ac:dyDescent="0.3">
      <c r="A16" s="5">
        <v>2018</v>
      </c>
      <c r="B16" s="5">
        <v>25000</v>
      </c>
      <c r="C16" s="5">
        <v>6</v>
      </c>
      <c r="D16" s="5">
        <v>1</v>
      </c>
      <c r="E16" s="5" t="s">
        <v>355</v>
      </c>
      <c r="F16" s="5"/>
      <c r="G16" s="8"/>
    </row>
    <row r="17" spans="1:7" ht="207" x14ac:dyDescent="0.3">
      <c r="A17" s="5">
        <v>2019</v>
      </c>
      <c r="B17" s="5">
        <v>35000</v>
      </c>
      <c r="C17" s="5">
        <v>8</v>
      </c>
      <c r="D17" s="5">
        <v>1</v>
      </c>
      <c r="E17" s="5" t="s">
        <v>356</v>
      </c>
      <c r="F17" s="5" t="s">
        <v>339</v>
      </c>
      <c r="G17" s="8" t="s">
        <v>336</v>
      </c>
    </row>
    <row r="18" spans="1:7" ht="110.4" x14ac:dyDescent="0.3">
      <c r="A18" s="5">
        <v>2020</v>
      </c>
      <c r="B18" s="5">
        <v>45000</v>
      </c>
      <c r="C18" s="5">
        <v>9</v>
      </c>
      <c r="D18" s="5">
        <v>1</v>
      </c>
      <c r="E18" s="5" t="s">
        <v>353</v>
      </c>
      <c r="F18" s="5"/>
      <c r="G18" s="8" t="s">
        <v>334</v>
      </c>
    </row>
    <row r="19" spans="1:7" ht="124.2" x14ac:dyDescent="0.3">
      <c r="A19" s="5">
        <v>2021</v>
      </c>
      <c r="B19" s="5">
        <v>36000</v>
      </c>
      <c r="C19" s="5"/>
      <c r="D19" s="5">
        <v>1</v>
      </c>
      <c r="E19" s="5" t="s">
        <v>353</v>
      </c>
      <c r="F19" s="5"/>
      <c r="G19" s="8" t="s">
        <v>338</v>
      </c>
    </row>
    <row r="20" spans="1:7" ht="82.8" x14ac:dyDescent="0.3">
      <c r="A20" s="5">
        <v>2022</v>
      </c>
      <c r="B20" s="5">
        <v>10000</v>
      </c>
      <c r="C20" s="5">
        <v>4</v>
      </c>
      <c r="D20" s="5">
        <v>1</v>
      </c>
      <c r="E20" s="5" t="s">
        <v>353</v>
      </c>
      <c r="F20" s="5"/>
      <c r="G20" s="8" t="s">
        <v>335</v>
      </c>
    </row>
    <row r="21" spans="1:7" x14ac:dyDescent="0.3">
      <c r="A21" s="5"/>
      <c r="B21" s="5"/>
      <c r="C21" s="5"/>
      <c r="D21" s="5"/>
      <c r="E21" s="5" t="s">
        <v>352</v>
      </c>
      <c r="F21" s="5"/>
      <c r="G21" s="8"/>
    </row>
    <row r="22" spans="1:7" x14ac:dyDescent="0.3">
      <c r="A22" s="5"/>
      <c r="B22" s="5"/>
      <c r="C22" s="5"/>
      <c r="D22" s="5"/>
      <c r="E22" s="5"/>
      <c r="F22" s="5"/>
      <c r="G22" s="8"/>
    </row>
    <row r="23" spans="1:7" x14ac:dyDescent="0.3">
      <c r="A23" s="5"/>
      <c r="B23" s="5"/>
      <c r="C23" s="5"/>
      <c r="D23" s="5"/>
      <c r="E23" s="5"/>
      <c r="F23" s="5"/>
      <c r="G23" s="8"/>
    </row>
    <row r="24" spans="1:7" x14ac:dyDescent="0.3">
      <c r="A24" s="5"/>
      <c r="B24" s="5"/>
      <c r="C24" s="5"/>
      <c r="D24" s="5"/>
      <c r="E24" s="5"/>
      <c r="F24" s="5"/>
      <c r="G24" s="8"/>
    </row>
    <row r="25" spans="1:7" x14ac:dyDescent="0.3">
      <c r="A25" s="5"/>
      <c r="B25" s="7">
        <f>SUM(B2:B22)</f>
        <v>503000</v>
      </c>
      <c r="C25" s="5"/>
      <c r="D25" s="5"/>
      <c r="E25" s="5"/>
      <c r="F25" s="5"/>
      <c r="G25" s="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26A7D-40C0-44FB-910E-C81866FEF109}">
  <dimension ref="A2:G65"/>
  <sheetViews>
    <sheetView topLeftCell="A58" zoomScale="60" zoomScaleNormal="60" workbookViewId="0">
      <selection activeCell="C41" sqref="C41"/>
    </sheetView>
  </sheetViews>
  <sheetFormatPr defaultColWidth="24.6640625" defaultRowHeight="13.8" x14ac:dyDescent="0.25"/>
  <cols>
    <col min="1" max="16384" width="24.6640625" style="10"/>
  </cols>
  <sheetData>
    <row r="2" spans="1:7" ht="45" customHeight="1" thickBot="1" x14ac:dyDescent="0.3">
      <c r="A2" s="9" t="s">
        <v>19</v>
      </c>
      <c r="B2" s="9" t="s">
        <v>20</v>
      </c>
      <c r="C2" s="9" t="s">
        <v>21</v>
      </c>
      <c r="D2" s="9" t="s">
        <v>22</v>
      </c>
      <c r="E2" s="9" t="s">
        <v>23</v>
      </c>
      <c r="F2" s="9" t="s">
        <v>24</v>
      </c>
    </row>
    <row r="3" spans="1:7" ht="55.8" thickBot="1" x14ac:dyDescent="0.3">
      <c r="A3" s="11">
        <v>1</v>
      </c>
      <c r="B3" s="12" t="s">
        <v>25</v>
      </c>
      <c r="C3" s="12" t="s">
        <v>26</v>
      </c>
      <c r="D3" s="12" t="s">
        <v>27</v>
      </c>
      <c r="E3" s="12" t="s">
        <v>28</v>
      </c>
      <c r="F3" s="12" t="s">
        <v>29</v>
      </c>
    </row>
    <row r="4" spans="1:7" ht="21" customHeight="1" thickBot="1" x14ac:dyDescent="0.3">
      <c r="A4" s="11">
        <v>2</v>
      </c>
      <c r="B4" s="12" t="s">
        <v>30</v>
      </c>
      <c r="C4" s="12" t="s">
        <v>31</v>
      </c>
      <c r="D4" s="12" t="s">
        <v>32</v>
      </c>
      <c r="E4" s="12" t="s">
        <v>33</v>
      </c>
      <c r="F4" s="12" t="s">
        <v>34</v>
      </c>
    </row>
    <row r="5" spans="1:7" ht="34.950000000000003" customHeight="1" thickBot="1" x14ac:dyDescent="0.3">
      <c r="A5" s="11">
        <v>3</v>
      </c>
      <c r="B5" s="12" t="s">
        <v>35</v>
      </c>
      <c r="C5" s="12" t="s">
        <v>36</v>
      </c>
      <c r="D5" s="12" t="s">
        <v>37</v>
      </c>
      <c r="E5" s="12" t="s">
        <v>38</v>
      </c>
      <c r="F5" s="12" t="s">
        <v>39</v>
      </c>
      <c r="G5" s="10" t="s">
        <v>329</v>
      </c>
    </row>
    <row r="6" spans="1:7" ht="55.8" thickBot="1" x14ac:dyDescent="0.3">
      <c r="A6" s="11">
        <v>4</v>
      </c>
      <c r="B6" s="12" t="s">
        <v>40</v>
      </c>
      <c r="C6" s="12" t="s">
        <v>41</v>
      </c>
      <c r="D6" s="12" t="s">
        <v>42</v>
      </c>
      <c r="E6" s="12" t="s">
        <v>43</v>
      </c>
      <c r="F6" s="12" t="s">
        <v>44</v>
      </c>
    </row>
    <row r="7" spans="1:7" ht="28.2" thickBot="1" x14ac:dyDescent="0.3">
      <c r="A7" s="11">
        <v>5</v>
      </c>
      <c r="B7" s="12" t="s">
        <v>45</v>
      </c>
      <c r="C7" s="12" t="s">
        <v>31</v>
      </c>
      <c r="D7" s="12" t="s">
        <v>46</v>
      </c>
      <c r="E7" s="12" t="s">
        <v>47</v>
      </c>
      <c r="F7" s="12" t="s">
        <v>48</v>
      </c>
    </row>
    <row r="8" spans="1:7" ht="55.8" thickBot="1" x14ac:dyDescent="0.3">
      <c r="A8" s="11">
        <v>6</v>
      </c>
      <c r="B8" s="12" t="s">
        <v>49</v>
      </c>
      <c r="C8" s="12" t="s">
        <v>41</v>
      </c>
      <c r="D8" s="12" t="s">
        <v>50</v>
      </c>
      <c r="E8" s="12" t="s">
        <v>51</v>
      </c>
      <c r="F8" s="12" t="s">
        <v>52</v>
      </c>
    </row>
    <row r="9" spans="1:7" ht="83.4" thickBot="1" x14ac:dyDescent="0.3">
      <c r="A9" s="11">
        <v>7</v>
      </c>
      <c r="B9" s="12" t="s">
        <v>53</v>
      </c>
      <c r="C9" s="12" t="s">
        <v>41</v>
      </c>
      <c r="D9" s="12" t="s">
        <v>54</v>
      </c>
      <c r="E9" s="12" t="s">
        <v>55</v>
      </c>
      <c r="F9" s="12" t="s">
        <v>56</v>
      </c>
    </row>
    <row r="10" spans="1:7" ht="55.8" thickBot="1" x14ac:dyDescent="0.3">
      <c r="A10" s="11">
        <v>9</v>
      </c>
      <c r="B10" s="12" t="s">
        <v>57</v>
      </c>
      <c r="C10" s="12" t="s">
        <v>58</v>
      </c>
      <c r="D10" s="12" t="s">
        <v>59</v>
      </c>
      <c r="E10" s="12" t="s">
        <v>60</v>
      </c>
      <c r="F10" s="12" t="s">
        <v>61</v>
      </c>
      <c r="G10" s="10" t="s">
        <v>329</v>
      </c>
    </row>
    <row r="11" spans="1:7" ht="69.599999999999994" thickBot="1" x14ac:dyDescent="0.3">
      <c r="A11" s="11">
        <v>10</v>
      </c>
      <c r="B11" s="12" t="s">
        <v>62</v>
      </c>
      <c r="C11" s="12" t="s">
        <v>63</v>
      </c>
      <c r="D11" s="12" t="s">
        <v>64</v>
      </c>
      <c r="E11" s="12" t="s">
        <v>65</v>
      </c>
      <c r="F11" s="12" t="s">
        <v>66</v>
      </c>
    </row>
    <row r="12" spans="1:7" ht="69.599999999999994" thickBot="1" x14ac:dyDescent="0.3">
      <c r="A12" s="11">
        <v>11</v>
      </c>
      <c r="B12" s="12" t="s">
        <v>67</v>
      </c>
      <c r="C12" s="12" t="s">
        <v>68</v>
      </c>
      <c r="D12" s="12" t="s">
        <v>69</v>
      </c>
      <c r="E12" s="12" t="s">
        <v>70</v>
      </c>
      <c r="F12" s="12" t="s">
        <v>71</v>
      </c>
    </row>
    <row r="13" spans="1:7" ht="97.2" thickBot="1" x14ac:dyDescent="0.3">
      <c r="A13" s="11">
        <v>12</v>
      </c>
      <c r="B13" s="12" t="s">
        <v>72</v>
      </c>
      <c r="C13" s="12" t="s">
        <v>73</v>
      </c>
      <c r="D13" s="12" t="s">
        <v>74</v>
      </c>
      <c r="E13" s="12" t="s">
        <v>75</v>
      </c>
      <c r="F13" s="12" t="s">
        <v>76</v>
      </c>
      <c r="G13" s="10" t="s">
        <v>329</v>
      </c>
    </row>
    <row r="14" spans="1:7" ht="55.8" thickBot="1" x14ac:dyDescent="0.3">
      <c r="A14" s="11">
        <v>13</v>
      </c>
      <c r="B14" s="12" t="s">
        <v>77</v>
      </c>
      <c r="C14" s="12" t="s">
        <v>78</v>
      </c>
      <c r="D14" s="12" t="s">
        <v>79</v>
      </c>
      <c r="E14" s="12" t="s">
        <v>80</v>
      </c>
      <c r="F14" s="12" t="s">
        <v>81</v>
      </c>
    </row>
    <row r="15" spans="1:7" ht="69.599999999999994" thickBot="1" x14ac:dyDescent="0.3">
      <c r="A15" s="13">
        <v>44652</v>
      </c>
      <c r="B15" s="12" t="s">
        <v>82</v>
      </c>
      <c r="C15" s="12" t="s">
        <v>83</v>
      </c>
      <c r="D15" s="12" t="s">
        <v>84</v>
      </c>
      <c r="E15" s="12" t="s">
        <v>85</v>
      </c>
      <c r="F15" s="12" t="s">
        <v>86</v>
      </c>
    </row>
    <row r="16" spans="1:7" ht="42" thickBot="1" x14ac:dyDescent="0.3">
      <c r="A16" s="11">
        <v>15</v>
      </c>
      <c r="B16" s="12" t="s">
        <v>87</v>
      </c>
      <c r="C16" s="12" t="s">
        <v>88</v>
      </c>
      <c r="D16" s="12" t="s">
        <v>89</v>
      </c>
      <c r="E16" s="12" t="s">
        <v>90</v>
      </c>
      <c r="F16" s="12" t="s">
        <v>91</v>
      </c>
    </row>
    <row r="17" spans="1:7" ht="83.4" thickBot="1" x14ac:dyDescent="0.3">
      <c r="A17" s="11">
        <v>16</v>
      </c>
      <c r="B17" s="12" t="s">
        <v>92</v>
      </c>
      <c r="C17" s="12" t="s">
        <v>93</v>
      </c>
      <c r="D17" s="12" t="s">
        <v>94</v>
      </c>
      <c r="E17" s="12" t="s">
        <v>95</v>
      </c>
      <c r="F17" s="12" t="s">
        <v>96</v>
      </c>
    </row>
    <row r="18" spans="1:7" ht="83.4" thickBot="1" x14ac:dyDescent="0.3">
      <c r="A18" s="11">
        <v>17</v>
      </c>
      <c r="B18" s="12" t="s">
        <v>97</v>
      </c>
      <c r="C18" s="12" t="s">
        <v>98</v>
      </c>
      <c r="D18" s="12" t="s">
        <v>99</v>
      </c>
      <c r="E18" s="12" t="s">
        <v>100</v>
      </c>
      <c r="F18" s="12" t="s">
        <v>101</v>
      </c>
    </row>
    <row r="19" spans="1:7" ht="97.2" thickBot="1" x14ac:dyDescent="0.3">
      <c r="A19" s="11">
        <v>18</v>
      </c>
      <c r="B19" s="12" t="s">
        <v>102</v>
      </c>
      <c r="C19" s="12" t="s">
        <v>63</v>
      </c>
      <c r="D19" s="12" t="s">
        <v>103</v>
      </c>
      <c r="E19" s="12" t="s">
        <v>104</v>
      </c>
      <c r="F19" s="12" t="s">
        <v>105</v>
      </c>
    </row>
    <row r="20" spans="1:7" ht="55.8" thickBot="1" x14ac:dyDescent="0.3">
      <c r="A20" s="11">
        <v>19</v>
      </c>
      <c r="B20" s="12" t="s">
        <v>106</v>
      </c>
      <c r="C20" s="12" t="s">
        <v>73</v>
      </c>
      <c r="D20" s="12" t="s">
        <v>107</v>
      </c>
      <c r="E20" s="12" t="s">
        <v>108</v>
      </c>
      <c r="F20" s="12" t="s">
        <v>109</v>
      </c>
      <c r="G20" s="10" t="s">
        <v>329</v>
      </c>
    </row>
    <row r="21" spans="1:7" ht="28.2" thickBot="1" x14ac:dyDescent="0.3">
      <c r="A21" s="11">
        <v>20</v>
      </c>
      <c r="B21" s="12" t="s">
        <v>110</v>
      </c>
      <c r="C21" s="12" t="s">
        <v>41</v>
      </c>
      <c r="D21" s="12" t="s">
        <v>111</v>
      </c>
      <c r="E21" s="12" t="s">
        <v>112</v>
      </c>
      <c r="F21" s="12" t="s">
        <v>113</v>
      </c>
    </row>
    <row r="22" spans="1:7" ht="55.8" thickBot="1" x14ac:dyDescent="0.3">
      <c r="A22" s="11">
        <v>21</v>
      </c>
      <c r="B22" s="12" t="s">
        <v>114</v>
      </c>
      <c r="C22" s="12" t="s">
        <v>58</v>
      </c>
      <c r="D22" s="12" t="s">
        <v>115</v>
      </c>
      <c r="E22" s="12" t="s">
        <v>116</v>
      </c>
      <c r="F22" s="12" t="s">
        <v>117</v>
      </c>
      <c r="G22" s="10" t="s">
        <v>329</v>
      </c>
    </row>
    <row r="23" spans="1:7" ht="42" thickBot="1" x14ac:dyDescent="0.3">
      <c r="A23" s="11">
        <v>21</v>
      </c>
      <c r="B23" s="12" t="s">
        <v>118</v>
      </c>
      <c r="C23" s="12" t="s">
        <v>119</v>
      </c>
      <c r="D23" s="12" t="s">
        <v>120</v>
      </c>
      <c r="E23" s="12" t="s">
        <v>121</v>
      </c>
      <c r="F23" s="12" t="s">
        <v>122</v>
      </c>
      <c r="G23" s="10" t="s">
        <v>329</v>
      </c>
    </row>
    <row r="24" spans="1:7" ht="69.599999999999994" thickBot="1" x14ac:dyDescent="0.3">
      <c r="A24" s="11">
        <v>23</v>
      </c>
      <c r="B24" s="12" t="s">
        <v>123</v>
      </c>
      <c r="C24" s="12" t="s">
        <v>124</v>
      </c>
      <c r="D24" s="12" t="s">
        <v>125</v>
      </c>
      <c r="E24" s="12" t="s">
        <v>126</v>
      </c>
      <c r="F24" s="12" t="s">
        <v>127</v>
      </c>
    </row>
    <row r="25" spans="1:7" ht="83.4" thickBot="1" x14ac:dyDescent="0.3">
      <c r="A25" s="11">
        <v>24</v>
      </c>
      <c r="B25" s="12" t="s">
        <v>128</v>
      </c>
      <c r="C25" s="12" t="s">
        <v>41</v>
      </c>
      <c r="D25" s="12" t="s">
        <v>129</v>
      </c>
      <c r="E25" s="12" t="s">
        <v>130</v>
      </c>
      <c r="F25" s="12" t="s">
        <v>131</v>
      </c>
    </row>
    <row r="26" spans="1:7" ht="124.8" thickBot="1" x14ac:dyDescent="0.3">
      <c r="A26" s="11">
        <v>25</v>
      </c>
      <c r="B26" s="12" t="s">
        <v>132</v>
      </c>
      <c r="C26" s="12" t="s">
        <v>124</v>
      </c>
      <c r="D26" s="12" t="s">
        <v>133</v>
      </c>
      <c r="E26" s="12" t="s">
        <v>134</v>
      </c>
      <c r="F26" s="12" t="s">
        <v>135</v>
      </c>
    </row>
    <row r="27" spans="1:7" ht="14.4" thickBot="1" x14ac:dyDescent="0.3">
      <c r="A27" s="11">
        <v>26</v>
      </c>
      <c r="B27" s="12" t="s">
        <v>136</v>
      </c>
      <c r="C27" s="12" t="s">
        <v>73</v>
      </c>
      <c r="D27" s="12" t="s">
        <v>137</v>
      </c>
      <c r="E27" s="12" t="s">
        <v>138</v>
      </c>
      <c r="F27" s="12" t="s">
        <v>139</v>
      </c>
      <c r="G27" s="10" t="s">
        <v>329</v>
      </c>
    </row>
    <row r="28" spans="1:7" ht="55.8" thickBot="1" x14ac:dyDescent="0.3">
      <c r="A28" s="11">
        <v>27</v>
      </c>
      <c r="B28" s="12" t="s">
        <v>140</v>
      </c>
      <c r="C28" s="12" t="s">
        <v>41</v>
      </c>
      <c r="D28" s="12" t="s">
        <v>141</v>
      </c>
      <c r="E28" s="12" t="s">
        <v>142</v>
      </c>
      <c r="F28" s="12" t="s">
        <v>143</v>
      </c>
    </row>
    <row r="29" spans="1:7" ht="83.4" thickBot="1" x14ac:dyDescent="0.3">
      <c r="A29" s="11">
        <v>28</v>
      </c>
      <c r="B29" s="12" t="s">
        <v>144</v>
      </c>
      <c r="C29" s="12" t="s">
        <v>41</v>
      </c>
      <c r="D29" s="12" t="s">
        <v>145</v>
      </c>
      <c r="E29" s="12" t="s">
        <v>146</v>
      </c>
      <c r="F29" s="12" t="s">
        <v>147</v>
      </c>
    </row>
    <row r="30" spans="1:7" ht="111" thickBot="1" x14ac:dyDescent="0.3">
      <c r="A30" s="11">
        <v>29</v>
      </c>
      <c r="B30" s="12" t="s">
        <v>148</v>
      </c>
      <c r="C30" s="12" t="s">
        <v>41</v>
      </c>
      <c r="D30" s="12" t="s">
        <v>149</v>
      </c>
      <c r="E30" s="12" t="s">
        <v>150</v>
      </c>
      <c r="F30" s="12" t="s">
        <v>151</v>
      </c>
    </row>
    <row r="31" spans="1:7" ht="55.8" thickBot="1" x14ac:dyDescent="0.3">
      <c r="A31" s="11">
        <v>30</v>
      </c>
      <c r="B31" s="12" t="s">
        <v>152</v>
      </c>
      <c r="C31" s="12" t="s">
        <v>153</v>
      </c>
      <c r="D31" s="12" t="s">
        <v>154</v>
      </c>
      <c r="E31" s="12" t="s">
        <v>155</v>
      </c>
      <c r="F31" s="12" t="s">
        <v>156</v>
      </c>
    </row>
    <row r="32" spans="1:7" ht="42" thickBot="1" x14ac:dyDescent="0.3">
      <c r="A32" s="11">
        <v>31</v>
      </c>
      <c r="B32" s="12" t="s">
        <v>157</v>
      </c>
      <c r="C32" s="12" t="s">
        <v>36</v>
      </c>
      <c r="D32" s="12" t="s">
        <v>158</v>
      </c>
      <c r="E32" s="12" t="s">
        <v>159</v>
      </c>
      <c r="F32" s="12" t="s">
        <v>160</v>
      </c>
      <c r="G32" s="10" t="s">
        <v>329</v>
      </c>
    </row>
    <row r="33" spans="1:7" ht="42" thickBot="1" x14ac:dyDescent="0.3">
      <c r="A33" s="11">
        <v>32</v>
      </c>
      <c r="B33" s="12" t="s">
        <v>161</v>
      </c>
      <c r="C33" s="12" t="s">
        <v>83</v>
      </c>
      <c r="D33" s="12" t="s">
        <v>162</v>
      </c>
      <c r="E33" s="12" t="s">
        <v>163</v>
      </c>
      <c r="F33" s="12" t="s">
        <v>164</v>
      </c>
    </row>
    <row r="34" spans="1:7" ht="290.39999999999998" thickBot="1" x14ac:dyDescent="0.3">
      <c r="A34" s="11">
        <v>33</v>
      </c>
      <c r="B34" s="12" t="s">
        <v>165</v>
      </c>
      <c r="C34" s="12" t="s">
        <v>166</v>
      </c>
      <c r="D34" s="12" t="s">
        <v>167</v>
      </c>
      <c r="E34" s="12" t="s">
        <v>168</v>
      </c>
      <c r="F34" s="12" t="s">
        <v>169</v>
      </c>
    </row>
    <row r="35" spans="1:7" ht="55.8" thickBot="1" x14ac:dyDescent="0.3">
      <c r="A35" s="11">
        <v>34</v>
      </c>
      <c r="B35" s="12" t="s">
        <v>170</v>
      </c>
      <c r="C35" s="12" t="s">
        <v>41</v>
      </c>
      <c r="D35" s="12" t="s">
        <v>171</v>
      </c>
      <c r="E35" s="12" t="s">
        <v>172</v>
      </c>
      <c r="F35" s="12" t="s">
        <v>173</v>
      </c>
    </row>
    <row r="36" spans="1:7" ht="42" thickBot="1" x14ac:dyDescent="0.3">
      <c r="A36" s="11">
        <v>35</v>
      </c>
      <c r="B36" s="12" t="s">
        <v>174</v>
      </c>
      <c r="C36" s="12" t="s">
        <v>83</v>
      </c>
      <c r="D36" s="12" t="s">
        <v>175</v>
      </c>
      <c r="E36" s="12" t="s">
        <v>176</v>
      </c>
      <c r="F36" s="12" t="s">
        <v>177</v>
      </c>
    </row>
    <row r="37" spans="1:7" ht="124.8" thickBot="1" x14ac:dyDescent="0.3">
      <c r="A37" s="11">
        <v>36</v>
      </c>
      <c r="B37" s="12" t="s">
        <v>178</v>
      </c>
      <c r="C37" s="12" t="s">
        <v>63</v>
      </c>
      <c r="D37" s="12" t="s">
        <v>179</v>
      </c>
      <c r="E37" s="12" t="s">
        <v>180</v>
      </c>
      <c r="F37" s="12" t="s">
        <v>181</v>
      </c>
    </row>
    <row r="38" spans="1:7" ht="42" thickBot="1" x14ac:dyDescent="0.3">
      <c r="A38" s="11">
        <v>37</v>
      </c>
      <c r="B38" s="12" t="s">
        <v>182</v>
      </c>
      <c r="C38" s="12" t="s">
        <v>58</v>
      </c>
      <c r="D38" s="12" t="s">
        <v>183</v>
      </c>
      <c r="E38" s="12" t="s">
        <v>184</v>
      </c>
      <c r="F38" s="12" t="s">
        <v>185</v>
      </c>
      <c r="G38" s="10" t="s">
        <v>329</v>
      </c>
    </row>
    <row r="39" spans="1:7" ht="42" thickBot="1" x14ac:dyDescent="0.3">
      <c r="A39" s="11">
        <v>38</v>
      </c>
      <c r="B39" s="12" t="s">
        <v>186</v>
      </c>
      <c r="C39" s="12" t="s">
        <v>187</v>
      </c>
      <c r="D39" s="12" t="s">
        <v>188</v>
      </c>
      <c r="E39" s="12" t="s">
        <v>189</v>
      </c>
      <c r="F39" s="12" t="s">
        <v>190</v>
      </c>
      <c r="G39" s="10" t="s">
        <v>329</v>
      </c>
    </row>
    <row r="40" spans="1:7" ht="28.2" thickBot="1" x14ac:dyDescent="0.3">
      <c r="A40" s="11">
        <v>39</v>
      </c>
      <c r="B40" s="12" t="s">
        <v>191</v>
      </c>
      <c r="C40" s="12" t="s">
        <v>68</v>
      </c>
      <c r="D40" s="12" t="s">
        <v>192</v>
      </c>
      <c r="E40" s="12" t="s">
        <v>193</v>
      </c>
      <c r="F40" s="12" t="s">
        <v>39</v>
      </c>
      <c r="G40" s="10" t="s">
        <v>329</v>
      </c>
    </row>
    <row r="41" spans="1:7" ht="55.8" thickBot="1" x14ac:dyDescent="0.3">
      <c r="A41" s="11">
        <v>40</v>
      </c>
      <c r="B41" s="12" t="s">
        <v>194</v>
      </c>
      <c r="C41" s="12" t="s">
        <v>31</v>
      </c>
      <c r="D41" s="12" t="s">
        <v>195</v>
      </c>
      <c r="E41" s="12" t="s">
        <v>196</v>
      </c>
      <c r="F41" s="12" t="s">
        <v>197</v>
      </c>
    </row>
    <row r="42" spans="1:7" ht="28.2" thickBot="1" x14ac:dyDescent="0.3">
      <c r="A42" s="11">
        <v>41</v>
      </c>
      <c r="B42" s="12" t="s">
        <v>198</v>
      </c>
      <c r="C42" s="12" t="s">
        <v>199</v>
      </c>
      <c r="D42" s="12" t="s">
        <v>200</v>
      </c>
      <c r="E42" s="12" t="s">
        <v>201</v>
      </c>
      <c r="F42" s="12" t="s">
        <v>202</v>
      </c>
      <c r="G42" s="10" t="s">
        <v>329</v>
      </c>
    </row>
    <row r="43" spans="1:7" ht="42" thickBot="1" x14ac:dyDescent="0.3">
      <c r="A43" s="11">
        <v>42</v>
      </c>
      <c r="B43" s="12" t="s">
        <v>203</v>
      </c>
      <c r="C43" s="12" t="s">
        <v>204</v>
      </c>
      <c r="D43" s="12" t="s">
        <v>205</v>
      </c>
      <c r="E43" s="12" t="s">
        <v>206</v>
      </c>
      <c r="F43" s="12" t="s">
        <v>207</v>
      </c>
      <c r="G43" s="10" t="s">
        <v>329</v>
      </c>
    </row>
    <row r="44" spans="1:7" ht="42" thickBot="1" x14ac:dyDescent="0.3">
      <c r="A44" s="11" t="s">
        <v>208</v>
      </c>
      <c r="B44" s="12" t="s">
        <v>209</v>
      </c>
      <c r="C44" s="12" t="s">
        <v>199</v>
      </c>
      <c r="D44" s="12" t="s">
        <v>210</v>
      </c>
      <c r="E44" s="12" t="s">
        <v>211</v>
      </c>
      <c r="F44" s="12" t="s">
        <v>105</v>
      </c>
      <c r="G44" s="10" t="s">
        <v>329</v>
      </c>
    </row>
    <row r="45" spans="1:7" ht="97.2" thickBot="1" x14ac:dyDescent="0.3">
      <c r="A45" s="11">
        <v>44</v>
      </c>
      <c r="B45" s="12" t="s">
        <v>212</v>
      </c>
      <c r="C45" s="12" t="s">
        <v>41</v>
      </c>
      <c r="D45" s="12" t="s">
        <v>213</v>
      </c>
      <c r="E45" s="12" t="s">
        <v>214</v>
      </c>
      <c r="F45" s="12" t="s">
        <v>215</v>
      </c>
    </row>
    <row r="46" spans="1:7" ht="55.8" thickBot="1" x14ac:dyDescent="0.3">
      <c r="A46" s="11">
        <v>45</v>
      </c>
      <c r="B46" s="12" t="s">
        <v>216</v>
      </c>
      <c r="C46" s="12" t="s">
        <v>217</v>
      </c>
      <c r="D46" s="12" t="s">
        <v>218</v>
      </c>
      <c r="E46" s="12" t="s">
        <v>219</v>
      </c>
      <c r="F46" s="12" t="s">
        <v>220</v>
      </c>
    </row>
    <row r="47" spans="1:7" s="16" customFormat="1" ht="42" thickBot="1" x14ac:dyDescent="0.3">
      <c r="A47" s="14">
        <v>46</v>
      </c>
      <c r="B47" s="15" t="s">
        <v>221</v>
      </c>
      <c r="C47" s="15" t="s">
        <v>93</v>
      </c>
      <c r="D47" s="15" t="s">
        <v>222</v>
      </c>
      <c r="E47" s="15" t="s">
        <v>223</v>
      </c>
      <c r="F47" s="15" t="s">
        <v>224</v>
      </c>
    </row>
    <row r="48" spans="1:7" ht="42" thickBot="1" x14ac:dyDescent="0.3">
      <c r="A48" s="11">
        <v>47</v>
      </c>
      <c r="B48" s="12" t="s">
        <v>225</v>
      </c>
      <c r="C48" s="12" t="s">
        <v>58</v>
      </c>
      <c r="D48" s="12" t="s">
        <v>226</v>
      </c>
      <c r="E48" s="12" t="s">
        <v>227</v>
      </c>
      <c r="F48" s="12" t="s">
        <v>228</v>
      </c>
      <c r="G48" s="10" t="s">
        <v>329</v>
      </c>
    </row>
    <row r="49" spans="1:7" ht="69.599999999999994" thickBot="1" x14ac:dyDescent="0.3">
      <c r="A49" s="11">
        <v>48</v>
      </c>
      <c r="B49" s="12" t="s">
        <v>229</v>
      </c>
      <c r="C49" s="12" t="s">
        <v>217</v>
      </c>
      <c r="D49" s="12" t="s">
        <v>230</v>
      </c>
      <c r="E49" s="12" t="s">
        <v>231</v>
      </c>
      <c r="F49" s="12" t="s">
        <v>232</v>
      </c>
    </row>
    <row r="50" spans="1:7" ht="55.8" thickBot="1" x14ac:dyDescent="0.3">
      <c r="A50" s="11">
        <v>49</v>
      </c>
      <c r="B50" s="12" t="s">
        <v>233</v>
      </c>
      <c r="C50" s="12" t="s">
        <v>63</v>
      </c>
      <c r="D50" s="12" t="s">
        <v>234</v>
      </c>
      <c r="E50" s="12" t="s">
        <v>235</v>
      </c>
      <c r="F50" s="12" t="s">
        <v>236</v>
      </c>
    </row>
    <row r="51" spans="1:7" ht="55.8" thickBot="1" x14ac:dyDescent="0.3">
      <c r="A51" s="11">
        <v>50</v>
      </c>
      <c r="B51" s="12" t="s">
        <v>237</v>
      </c>
      <c r="C51" s="12" t="s">
        <v>124</v>
      </c>
      <c r="D51" s="12" t="s">
        <v>238</v>
      </c>
      <c r="E51" s="12" t="s">
        <v>239</v>
      </c>
      <c r="F51" s="12" t="s">
        <v>240</v>
      </c>
    </row>
    <row r="52" spans="1:7" ht="69.599999999999994" thickBot="1" x14ac:dyDescent="0.3">
      <c r="A52" s="11">
        <v>51</v>
      </c>
      <c r="B52" s="12" t="s">
        <v>241</v>
      </c>
      <c r="C52" s="12" t="s">
        <v>63</v>
      </c>
      <c r="D52" s="12" t="s">
        <v>242</v>
      </c>
      <c r="E52" s="12" t="s">
        <v>243</v>
      </c>
      <c r="F52" s="12" t="s">
        <v>244</v>
      </c>
    </row>
    <row r="53" spans="1:7" ht="83.4" thickBot="1" x14ac:dyDescent="0.3">
      <c r="A53" s="11">
        <v>52</v>
      </c>
      <c r="B53" s="12" t="s">
        <v>245</v>
      </c>
      <c r="C53" s="12" t="s">
        <v>246</v>
      </c>
      <c r="D53" s="12" t="s">
        <v>247</v>
      </c>
      <c r="E53" s="12" t="s">
        <v>248</v>
      </c>
      <c r="F53" s="12" t="s">
        <v>249</v>
      </c>
    </row>
    <row r="54" spans="1:7" ht="42" thickBot="1" x14ac:dyDescent="0.3">
      <c r="A54" s="11">
        <v>53</v>
      </c>
      <c r="B54" s="12" t="s">
        <v>250</v>
      </c>
      <c r="C54" s="12" t="s">
        <v>41</v>
      </c>
      <c r="D54" s="12" t="s">
        <v>251</v>
      </c>
      <c r="E54" s="12" t="s">
        <v>252</v>
      </c>
      <c r="F54" s="12" t="s">
        <v>253</v>
      </c>
    </row>
    <row r="55" spans="1:7" ht="55.8" thickBot="1" x14ac:dyDescent="0.3">
      <c r="A55" s="11">
        <v>54</v>
      </c>
      <c r="B55" s="12" t="s">
        <v>254</v>
      </c>
      <c r="C55" s="12" t="s">
        <v>73</v>
      </c>
      <c r="D55" s="12" t="s">
        <v>255</v>
      </c>
      <c r="E55" s="12" t="s">
        <v>256</v>
      </c>
      <c r="F55" s="12" t="s">
        <v>257</v>
      </c>
      <c r="G55" s="10" t="s">
        <v>329</v>
      </c>
    </row>
    <row r="56" spans="1:7" ht="42" thickBot="1" x14ac:dyDescent="0.3">
      <c r="A56" s="11">
        <v>55</v>
      </c>
      <c r="B56" s="12" t="s">
        <v>258</v>
      </c>
      <c r="C56" s="12" t="s">
        <v>199</v>
      </c>
      <c r="D56" s="12" t="s">
        <v>259</v>
      </c>
      <c r="E56" s="12" t="s">
        <v>260</v>
      </c>
      <c r="F56" s="12" t="s">
        <v>261</v>
      </c>
    </row>
    <row r="57" spans="1:7" ht="28.2" thickBot="1" x14ac:dyDescent="0.3">
      <c r="A57" s="11">
        <v>56</v>
      </c>
      <c r="B57" s="12" t="s">
        <v>262</v>
      </c>
      <c r="C57" s="12" t="s">
        <v>41</v>
      </c>
      <c r="D57" s="12" t="s">
        <v>263</v>
      </c>
      <c r="E57" s="12" t="s">
        <v>264</v>
      </c>
      <c r="F57" s="12" t="s">
        <v>160</v>
      </c>
    </row>
    <row r="58" spans="1:7" ht="14.4" thickBot="1" x14ac:dyDescent="0.3">
      <c r="A58" s="11">
        <v>57</v>
      </c>
      <c r="B58" s="12" t="s">
        <v>265</v>
      </c>
      <c r="C58" s="12" t="s">
        <v>36</v>
      </c>
      <c r="D58" s="12" t="s">
        <v>266</v>
      </c>
      <c r="E58" s="12" t="s">
        <v>267</v>
      </c>
      <c r="F58" s="12" t="s">
        <v>268</v>
      </c>
      <c r="G58" s="10" t="s">
        <v>329</v>
      </c>
    </row>
    <row r="59" spans="1:7" ht="83.4" thickBot="1" x14ac:dyDescent="0.3">
      <c r="A59" s="11">
        <v>58</v>
      </c>
      <c r="B59" s="12" t="s">
        <v>269</v>
      </c>
      <c r="C59" s="12" t="s">
        <v>199</v>
      </c>
      <c r="D59" s="12" t="s">
        <v>270</v>
      </c>
      <c r="E59" s="12" t="s">
        <v>163</v>
      </c>
      <c r="F59" s="12" t="s">
        <v>271</v>
      </c>
      <c r="G59" s="10" t="s">
        <v>329</v>
      </c>
    </row>
    <row r="60" spans="1:7" ht="14.4" thickBot="1" x14ac:dyDescent="0.3">
      <c r="A60" s="11">
        <v>59</v>
      </c>
      <c r="B60" s="12" t="s">
        <v>272</v>
      </c>
      <c r="C60" s="12" t="s">
        <v>83</v>
      </c>
      <c r="D60" s="12" t="s">
        <v>273</v>
      </c>
      <c r="E60" s="12" t="s">
        <v>274</v>
      </c>
      <c r="F60" s="12" t="s">
        <v>39</v>
      </c>
    </row>
    <row r="61" spans="1:7" ht="42" thickBot="1" x14ac:dyDescent="0.3">
      <c r="A61" s="11">
        <v>60</v>
      </c>
      <c r="B61" s="12" t="s">
        <v>275</v>
      </c>
      <c r="C61" s="12" t="s">
        <v>41</v>
      </c>
      <c r="D61" s="12" t="s">
        <v>276</v>
      </c>
      <c r="E61" s="12" t="s">
        <v>277</v>
      </c>
      <c r="F61" s="12" t="s">
        <v>147</v>
      </c>
    </row>
    <row r="62" spans="1:7" ht="83.4" thickBot="1" x14ac:dyDescent="0.3">
      <c r="A62" s="11">
        <v>61</v>
      </c>
      <c r="B62" s="12" t="s">
        <v>278</v>
      </c>
      <c r="C62" s="12" t="s">
        <v>279</v>
      </c>
      <c r="D62" s="12"/>
      <c r="E62" s="12"/>
      <c r="F62" s="17"/>
      <c r="G62" s="10" t="s">
        <v>329</v>
      </c>
    </row>
    <row r="63" spans="1:7" ht="42" thickBot="1" x14ac:dyDescent="0.3">
      <c r="A63" s="18">
        <v>62</v>
      </c>
      <c r="B63" s="19" t="s">
        <v>280</v>
      </c>
      <c r="C63" s="19" t="s">
        <v>281</v>
      </c>
      <c r="D63" s="19" t="s">
        <v>282</v>
      </c>
      <c r="E63" s="19" t="s">
        <v>283</v>
      </c>
      <c r="F63" s="19" t="s">
        <v>284</v>
      </c>
      <c r="G63" s="10" t="s">
        <v>329</v>
      </c>
    </row>
    <row r="64" spans="1:7" ht="69" x14ac:dyDescent="0.25">
      <c r="A64" s="20" t="s">
        <v>285</v>
      </c>
      <c r="B64" s="21"/>
      <c r="C64" s="21"/>
      <c r="D64" s="21"/>
      <c r="E64" s="21"/>
      <c r="F64" s="21"/>
    </row>
    <row r="65" spans="1:7" x14ac:dyDescent="0.25">
      <c r="A65" s="10">
        <v>64</v>
      </c>
      <c r="B65" s="10" t="s">
        <v>331</v>
      </c>
      <c r="C65" s="10" t="s">
        <v>330</v>
      </c>
      <c r="E65" s="10" t="s">
        <v>332</v>
      </c>
      <c r="G65" s="10" t="s">
        <v>329</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CCA7F-F58C-415D-A110-172867CE3939}">
  <dimension ref="A1"/>
  <sheetViews>
    <sheetView workbookViewId="0"/>
  </sheetViews>
  <sheetFormatPr defaultRowHeight="14.4" x14ac:dyDescent="0.3"/>
  <sheetData>
    <row r="1" spans="1:1" x14ac:dyDescent="0.3">
      <c r="A1" t="s">
        <v>328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A32E7-F994-4AF8-A40D-7913B1B38886}">
  <dimension ref="A1"/>
  <sheetViews>
    <sheetView workbookViewId="0"/>
  </sheetViews>
  <sheetFormatPr defaultRowHeight="14.4" x14ac:dyDescent="0.3"/>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AE79E-B5F2-4875-A5CF-0B5543ADD25F}">
  <dimension ref="A1"/>
  <sheetViews>
    <sheetView workbookViewId="0"/>
  </sheetViews>
  <sheetFormatPr defaultRowHeight="14.4"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E4C15-D219-4BA1-9EEE-760310569BF6}">
  <dimension ref="A1"/>
  <sheetViews>
    <sheetView workbookViewId="0">
      <selection activeCell="J25" sqref="J25"/>
    </sheetView>
  </sheetViews>
  <sheetFormatPr defaultRowHeight="14.4"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FF3E-4307-487B-8B08-02BFDCB77535}">
  <dimension ref="A1:F92"/>
  <sheetViews>
    <sheetView zoomScaleNormal="100" workbookViewId="0"/>
  </sheetViews>
  <sheetFormatPr defaultRowHeight="14.4" x14ac:dyDescent="0.3"/>
  <sheetData>
    <row r="1" spans="1:6" x14ac:dyDescent="0.3">
      <c r="A1" t="s">
        <v>13</v>
      </c>
    </row>
    <row r="2" spans="1:6" x14ac:dyDescent="0.3">
      <c r="A2" t="s">
        <v>14</v>
      </c>
    </row>
    <row r="3" spans="1:6" x14ac:dyDescent="0.3">
      <c r="A3" t="s">
        <v>15</v>
      </c>
    </row>
    <row r="5" spans="1:6" x14ac:dyDescent="0.3">
      <c r="A5" t="s">
        <v>16</v>
      </c>
    </row>
    <row r="6" spans="1:6" x14ac:dyDescent="0.3">
      <c r="A6" t="s">
        <v>17</v>
      </c>
    </row>
    <row r="7" spans="1:6" x14ac:dyDescent="0.3">
      <c r="A7" t="s">
        <v>18</v>
      </c>
    </row>
    <row r="8" spans="1:6" x14ac:dyDescent="0.3">
      <c r="A8" t="s">
        <v>19</v>
      </c>
      <c r="B8" t="s">
        <v>20</v>
      </c>
      <c r="C8" t="s">
        <v>21</v>
      </c>
      <c r="D8" t="s">
        <v>22</v>
      </c>
      <c r="E8" t="s">
        <v>23</v>
      </c>
      <c r="F8" t="s">
        <v>24</v>
      </c>
    </row>
    <row r="9" spans="1:6" x14ac:dyDescent="0.3">
      <c r="A9">
        <v>1</v>
      </c>
      <c r="B9" t="s">
        <v>305</v>
      </c>
      <c r="C9" t="s">
        <v>26</v>
      </c>
      <c r="D9" t="s">
        <v>27</v>
      </c>
      <c r="E9" t="s">
        <v>28</v>
      </c>
      <c r="F9" t="s">
        <v>29</v>
      </c>
    </row>
    <row r="10" spans="1:6" x14ac:dyDescent="0.3">
      <c r="A10">
        <v>2</v>
      </c>
      <c r="B10" t="s">
        <v>30</v>
      </c>
      <c r="C10" t="s">
        <v>31</v>
      </c>
      <c r="D10" t="s">
        <v>32</v>
      </c>
      <c r="E10" t="s">
        <v>33</v>
      </c>
      <c r="F10" t="s">
        <v>34</v>
      </c>
    </row>
    <row r="11" spans="1:6" x14ac:dyDescent="0.3">
      <c r="A11">
        <v>3</v>
      </c>
      <c r="B11" t="s">
        <v>35</v>
      </c>
      <c r="C11" t="s">
        <v>36</v>
      </c>
      <c r="D11" t="s">
        <v>37</v>
      </c>
      <c r="E11" t="s">
        <v>38</v>
      </c>
      <c r="F11" t="s">
        <v>39</v>
      </c>
    </row>
    <row r="12" spans="1:6" x14ac:dyDescent="0.3">
      <c r="A12">
        <v>4</v>
      </c>
      <c r="B12" t="s">
        <v>40</v>
      </c>
      <c r="C12" t="s">
        <v>41</v>
      </c>
      <c r="D12" t="s">
        <v>42</v>
      </c>
      <c r="E12" t="s">
        <v>43</v>
      </c>
      <c r="F12" t="s">
        <v>44</v>
      </c>
    </row>
    <row r="13" spans="1:6" x14ac:dyDescent="0.3">
      <c r="A13">
        <v>5</v>
      </c>
      <c r="B13" t="s">
        <v>45</v>
      </c>
      <c r="C13" t="s">
        <v>31</v>
      </c>
      <c r="D13" t="s">
        <v>46</v>
      </c>
      <c r="E13" t="s">
        <v>47</v>
      </c>
      <c r="F13" t="s">
        <v>48</v>
      </c>
    </row>
    <row r="14" spans="1:6" x14ac:dyDescent="0.3">
      <c r="A14">
        <v>6</v>
      </c>
      <c r="B14" t="s">
        <v>306</v>
      </c>
      <c r="C14" t="s">
        <v>41</v>
      </c>
      <c r="D14" t="s">
        <v>50</v>
      </c>
      <c r="E14" t="s">
        <v>51</v>
      </c>
      <c r="F14" t="s">
        <v>52</v>
      </c>
    </row>
    <row r="15" spans="1:6" x14ac:dyDescent="0.3">
      <c r="A15">
        <v>7</v>
      </c>
      <c r="B15" t="s">
        <v>307</v>
      </c>
      <c r="C15" t="s">
        <v>41</v>
      </c>
      <c r="D15" t="s">
        <v>54</v>
      </c>
      <c r="E15" t="s">
        <v>55</v>
      </c>
      <c r="F15" t="s">
        <v>56</v>
      </c>
    </row>
    <row r="16" spans="1:6" x14ac:dyDescent="0.3">
      <c r="A16">
        <v>8</v>
      </c>
      <c r="B16" t="s">
        <v>57</v>
      </c>
      <c r="C16" t="s">
        <v>58</v>
      </c>
      <c r="D16" t="s">
        <v>59</v>
      </c>
      <c r="E16" t="s">
        <v>60</v>
      </c>
      <c r="F16" t="s">
        <v>61</v>
      </c>
    </row>
    <row r="17" spans="1:6" x14ac:dyDescent="0.3">
      <c r="A17">
        <v>9</v>
      </c>
      <c r="B17" t="s">
        <v>308</v>
      </c>
      <c r="C17" t="s">
        <v>63</v>
      </c>
      <c r="D17" t="s">
        <v>64</v>
      </c>
      <c r="E17" t="s">
        <v>65</v>
      </c>
      <c r="F17" t="s">
        <v>66</v>
      </c>
    </row>
    <row r="18" spans="1:6" x14ac:dyDescent="0.3">
      <c r="A18">
        <v>10</v>
      </c>
      <c r="B18" t="s">
        <v>67</v>
      </c>
      <c r="C18" t="s">
        <v>68</v>
      </c>
      <c r="D18" t="s">
        <v>69</v>
      </c>
      <c r="E18" t="s">
        <v>70</v>
      </c>
      <c r="F18" t="s">
        <v>71</v>
      </c>
    </row>
    <row r="19" spans="1:6" x14ac:dyDescent="0.3">
      <c r="A19">
        <v>11</v>
      </c>
      <c r="B19" t="s">
        <v>309</v>
      </c>
      <c r="C19" t="s">
        <v>73</v>
      </c>
      <c r="D19" t="s">
        <v>74</v>
      </c>
      <c r="E19" t="s">
        <v>75</v>
      </c>
      <c r="F19" t="s">
        <v>76</v>
      </c>
    </row>
    <row r="20" spans="1:6" x14ac:dyDescent="0.3">
      <c r="A20">
        <v>12</v>
      </c>
      <c r="B20" t="s">
        <v>310</v>
      </c>
      <c r="C20" t="s">
        <v>78</v>
      </c>
      <c r="D20" t="s">
        <v>79</v>
      </c>
      <c r="E20" t="s">
        <v>80</v>
      </c>
      <c r="F20" t="s">
        <v>81</v>
      </c>
    </row>
    <row r="21" spans="1:6" x14ac:dyDescent="0.3">
      <c r="A21">
        <v>13</v>
      </c>
      <c r="B21" t="s">
        <v>311</v>
      </c>
      <c r="C21" t="s">
        <v>83</v>
      </c>
      <c r="D21" t="s">
        <v>84</v>
      </c>
      <c r="E21" t="s">
        <v>85</v>
      </c>
      <c r="F21" t="s">
        <v>86</v>
      </c>
    </row>
    <row r="22" spans="1:6" x14ac:dyDescent="0.3">
      <c r="A22">
        <v>14</v>
      </c>
      <c r="B22" t="s">
        <v>87</v>
      </c>
      <c r="C22" t="s">
        <v>88</v>
      </c>
      <c r="D22" t="s">
        <v>89</v>
      </c>
      <c r="E22" t="s">
        <v>90</v>
      </c>
      <c r="F22" t="s">
        <v>91</v>
      </c>
    </row>
    <row r="23" spans="1:6" x14ac:dyDescent="0.3">
      <c r="A23">
        <v>15</v>
      </c>
      <c r="B23" t="s">
        <v>312</v>
      </c>
      <c r="C23" t="s">
        <v>93</v>
      </c>
      <c r="D23" t="s">
        <v>94</v>
      </c>
      <c r="E23" t="s">
        <v>95</v>
      </c>
      <c r="F23" t="s">
        <v>96</v>
      </c>
    </row>
    <row r="24" spans="1:6" x14ac:dyDescent="0.3">
      <c r="A24">
        <v>16</v>
      </c>
      <c r="B24" t="s">
        <v>97</v>
      </c>
      <c r="C24" t="s">
        <v>98</v>
      </c>
      <c r="D24" t="s">
        <v>99</v>
      </c>
      <c r="E24" t="s">
        <v>100</v>
      </c>
      <c r="F24" t="s">
        <v>101</v>
      </c>
    </row>
    <row r="25" spans="1:6" x14ac:dyDescent="0.3">
      <c r="A25">
        <v>17</v>
      </c>
      <c r="B25" t="s">
        <v>102</v>
      </c>
      <c r="C25" t="s">
        <v>63</v>
      </c>
      <c r="D25" t="s">
        <v>103</v>
      </c>
      <c r="E25" t="s">
        <v>104</v>
      </c>
      <c r="F25" t="s">
        <v>105</v>
      </c>
    </row>
    <row r="26" spans="1:6" x14ac:dyDescent="0.3">
      <c r="A26">
        <v>18</v>
      </c>
      <c r="B26" t="s">
        <v>313</v>
      </c>
      <c r="C26" t="s">
        <v>73</v>
      </c>
      <c r="D26" t="s">
        <v>107</v>
      </c>
      <c r="E26" t="s">
        <v>108</v>
      </c>
      <c r="F26" t="s">
        <v>109</v>
      </c>
    </row>
    <row r="27" spans="1:6" x14ac:dyDescent="0.3">
      <c r="A27">
        <v>19</v>
      </c>
      <c r="B27" t="s">
        <v>110</v>
      </c>
      <c r="C27" t="s">
        <v>41</v>
      </c>
      <c r="D27" t="s">
        <v>111</v>
      </c>
      <c r="E27" t="s">
        <v>112</v>
      </c>
      <c r="F27" t="s">
        <v>113</v>
      </c>
    </row>
    <row r="28" spans="1:6" x14ac:dyDescent="0.3">
      <c r="A28">
        <v>20</v>
      </c>
      <c r="B28" t="s">
        <v>114</v>
      </c>
      <c r="C28" t="s">
        <v>58</v>
      </c>
      <c r="D28" t="s">
        <v>115</v>
      </c>
      <c r="E28" t="s">
        <v>116</v>
      </c>
      <c r="F28" t="s">
        <v>117</v>
      </c>
    </row>
    <row r="29" spans="1:6" x14ac:dyDescent="0.3">
      <c r="A29">
        <v>21</v>
      </c>
      <c r="B29" t="s">
        <v>118</v>
      </c>
      <c r="C29" t="s">
        <v>119</v>
      </c>
      <c r="D29" t="s">
        <v>120</v>
      </c>
      <c r="E29" t="s">
        <v>121</v>
      </c>
      <c r="F29" t="s">
        <v>122</v>
      </c>
    </row>
    <row r="30" spans="1:6" x14ac:dyDescent="0.3">
      <c r="A30">
        <v>22</v>
      </c>
      <c r="B30" t="s">
        <v>123</v>
      </c>
      <c r="C30" t="s">
        <v>124</v>
      </c>
      <c r="D30" t="s">
        <v>125</v>
      </c>
      <c r="E30" t="s">
        <v>126</v>
      </c>
      <c r="F30" t="s">
        <v>127</v>
      </c>
    </row>
    <row r="31" spans="1:6" x14ac:dyDescent="0.3">
      <c r="A31">
        <v>23</v>
      </c>
      <c r="B31" t="s">
        <v>314</v>
      </c>
      <c r="C31" t="s">
        <v>41</v>
      </c>
      <c r="D31" t="s">
        <v>129</v>
      </c>
      <c r="E31" t="s">
        <v>130</v>
      </c>
      <c r="F31" t="s">
        <v>131</v>
      </c>
    </row>
    <row r="32" spans="1:6" x14ac:dyDescent="0.3">
      <c r="A32">
        <v>24</v>
      </c>
      <c r="B32" t="s">
        <v>132</v>
      </c>
      <c r="C32" t="s">
        <v>124</v>
      </c>
      <c r="D32" t="s">
        <v>133</v>
      </c>
      <c r="E32" t="s">
        <v>134</v>
      </c>
      <c r="F32" t="s">
        <v>135</v>
      </c>
    </row>
    <row r="33" spans="1:6" x14ac:dyDescent="0.3">
      <c r="A33">
        <v>25</v>
      </c>
      <c r="B33" t="s">
        <v>136</v>
      </c>
      <c r="C33" t="s">
        <v>73</v>
      </c>
      <c r="D33" t="s">
        <v>137</v>
      </c>
      <c r="E33" t="s">
        <v>138</v>
      </c>
      <c r="F33" t="s">
        <v>139</v>
      </c>
    </row>
    <row r="34" spans="1:6" x14ac:dyDescent="0.3">
      <c r="A34">
        <v>26</v>
      </c>
      <c r="B34" t="s">
        <v>315</v>
      </c>
      <c r="C34" t="s">
        <v>41</v>
      </c>
      <c r="D34" t="s">
        <v>141</v>
      </c>
      <c r="E34" t="s">
        <v>142</v>
      </c>
      <c r="F34" t="s">
        <v>143</v>
      </c>
    </row>
    <row r="35" spans="1:6" x14ac:dyDescent="0.3">
      <c r="A35">
        <v>27</v>
      </c>
      <c r="B35" t="s">
        <v>144</v>
      </c>
      <c r="C35" t="s">
        <v>41</v>
      </c>
      <c r="D35" t="s">
        <v>145</v>
      </c>
      <c r="E35" t="s">
        <v>146</v>
      </c>
      <c r="F35" t="s">
        <v>147</v>
      </c>
    </row>
    <row r="36" spans="1:6" x14ac:dyDescent="0.3">
      <c r="A36">
        <v>28</v>
      </c>
      <c r="B36" t="s">
        <v>148</v>
      </c>
      <c r="C36" t="s">
        <v>41</v>
      </c>
      <c r="D36" t="s">
        <v>149</v>
      </c>
      <c r="E36" t="s">
        <v>150</v>
      </c>
      <c r="F36" t="s">
        <v>151</v>
      </c>
    </row>
    <row r="37" spans="1:6" x14ac:dyDescent="0.3">
      <c r="A37">
        <v>29</v>
      </c>
      <c r="B37" t="s">
        <v>152</v>
      </c>
      <c r="C37" t="s">
        <v>153</v>
      </c>
      <c r="D37" t="s">
        <v>154</v>
      </c>
      <c r="E37" t="s">
        <v>155</v>
      </c>
      <c r="F37" t="s">
        <v>156</v>
      </c>
    </row>
    <row r="38" spans="1:6" x14ac:dyDescent="0.3">
      <c r="A38">
        <v>30</v>
      </c>
      <c r="B38" t="s">
        <v>316</v>
      </c>
      <c r="C38" t="s">
        <v>36</v>
      </c>
      <c r="D38" t="s">
        <v>158</v>
      </c>
      <c r="E38" t="s">
        <v>159</v>
      </c>
      <c r="F38" t="s">
        <v>160</v>
      </c>
    </row>
    <row r="39" spans="1:6" x14ac:dyDescent="0.3">
      <c r="A39">
        <v>31</v>
      </c>
      <c r="B39" t="s">
        <v>161</v>
      </c>
      <c r="C39" t="s">
        <v>83</v>
      </c>
      <c r="D39" t="s">
        <v>162</v>
      </c>
      <c r="E39" t="s">
        <v>163</v>
      </c>
      <c r="F39" t="s">
        <v>164</v>
      </c>
    </row>
    <row r="40" spans="1:6" x14ac:dyDescent="0.3">
      <c r="A40">
        <v>32</v>
      </c>
      <c r="B40" t="s">
        <v>317</v>
      </c>
      <c r="C40" t="s">
        <v>166</v>
      </c>
      <c r="D40" t="s">
        <v>167</v>
      </c>
      <c r="E40" t="s">
        <v>168</v>
      </c>
      <c r="F40" t="s">
        <v>169</v>
      </c>
    </row>
    <row r="41" spans="1:6" x14ac:dyDescent="0.3">
      <c r="A41">
        <v>33</v>
      </c>
      <c r="B41" t="s">
        <v>170</v>
      </c>
      <c r="C41" t="s">
        <v>41</v>
      </c>
      <c r="D41" t="s">
        <v>171</v>
      </c>
      <c r="E41" t="s">
        <v>172</v>
      </c>
      <c r="F41" t="s">
        <v>173</v>
      </c>
    </row>
    <row r="42" spans="1:6" x14ac:dyDescent="0.3">
      <c r="A42">
        <v>34</v>
      </c>
      <c r="B42" t="s">
        <v>174</v>
      </c>
      <c r="C42" t="s">
        <v>83</v>
      </c>
      <c r="D42" t="s">
        <v>175</v>
      </c>
      <c r="E42" t="s">
        <v>176</v>
      </c>
      <c r="F42" t="s">
        <v>177</v>
      </c>
    </row>
    <row r="43" spans="1:6" x14ac:dyDescent="0.3">
      <c r="A43">
        <v>35</v>
      </c>
      <c r="B43" t="s">
        <v>178</v>
      </c>
      <c r="C43" t="s">
        <v>63</v>
      </c>
      <c r="D43" t="s">
        <v>179</v>
      </c>
      <c r="E43" t="s">
        <v>180</v>
      </c>
      <c r="F43" t="s">
        <v>181</v>
      </c>
    </row>
    <row r="44" spans="1:6" x14ac:dyDescent="0.3">
      <c r="A44">
        <v>36</v>
      </c>
      <c r="B44" t="s">
        <v>318</v>
      </c>
      <c r="C44" t="s">
        <v>58</v>
      </c>
      <c r="D44" t="s">
        <v>183</v>
      </c>
      <c r="E44" t="s">
        <v>184</v>
      </c>
      <c r="F44" t="s">
        <v>185</v>
      </c>
    </row>
    <row r="45" spans="1:6" x14ac:dyDescent="0.3">
      <c r="A45">
        <v>37</v>
      </c>
      <c r="B45" t="s">
        <v>186</v>
      </c>
      <c r="C45" t="s">
        <v>187</v>
      </c>
      <c r="D45" t="s">
        <v>188</v>
      </c>
      <c r="E45" t="s">
        <v>189</v>
      </c>
      <c r="F45" t="s">
        <v>190</v>
      </c>
    </row>
    <row r="46" spans="1:6" x14ac:dyDescent="0.3">
      <c r="A46">
        <v>38</v>
      </c>
      <c r="B46" t="s">
        <v>191</v>
      </c>
      <c r="C46" t="s">
        <v>68</v>
      </c>
      <c r="D46" t="s">
        <v>192</v>
      </c>
      <c r="E46" t="s">
        <v>193</v>
      </c>
      <c r="F46" t="s">
        <v>39</v>
      </c>
    </row>
    <row r="47" spans="1:6" x14ac:dyDescent="0.3">
      <c r="A47">
        <v>39</v>
      </c>
      <c r="B47" t="s">
        <v>319</v>
      </c>
      <c r="C47" t="s">
        <v>31</v>
      </c>
      <c r="D47" t="s">
        <v>195</v>
      </c>
      <c r="E47" t="s">
        <v>196</v>
      </c>
      <c r="F47" t="s">
        <v>197</v>
      </c>
    </row>
    <row r="48" spans="1:6" x14ac:dyDescent="0.3">
      <c r="A48">
        <v>40</v>
      </c>
      <c r="B48" t="s">
        <v>198</v>
      </c>
      <c r="C48" t="s">
        <v>199</v>
      </c>
      <c r="D48" t="s">
        <v>200</v>
      </c>
      <c r="E48" t="s">
        <v>201</v>
      </c>
      <c r="F48" t="s">
        <v>202</v>
      </c>
    </row>
    <row r="49" spans="1:6" x14ac:dyDescent="0.3">
      <c r="A49">
        <v>41</v>
      </c>
      <c r="B49" t="s">
        <v>203</v>
      </c>
      <c r="C49" t="s">
        <v>204</v>
      </c>
      <c r="D49" t="s">
        <v>205</v>
      </c>
      <c r="E49" t="s">
        <v>206</v>
      </c>
      <c r="F49" t="s">
        <v>207</v>
      </c>
    </row>
    <row r="50" spans="1:6" x14ac:dyDescent="0.3">
      <c r="A50">
        <v>42</v>
      </c>
      <c r="B50" t="s">
        <v>209</v>
      </c>
      <c r="C50" t="s">
        <v>199</v>
      </c>
      <c r="D50" t="s">
        <v>210</v>
      </c>
      <c r="E50" t="s">
        <v>211</v>
      </c>
      <c r="F50" t="s">
        <v>105</v>
      </c>
    </row>
    <row r="51" spans="1:6" x14ac:dyDescent="0.3">
      <c r="A51">
        <v>43</v>
      </c>
      <c r="B51" t="s">
        <v>320</v>
      </c>
      <c r="C51" t="s">
        <v>41</v>
      </c>
      <c r="D51" t="s">
        <v>213</v>
      </c>
      <c r="E51" t="s">
        <v>214</v>
      </c>
      <c r="F51" t="s">
        <v>215</v>
      </c>
    </row>
    <row r="52" spans="1:6" x14ac:dyDescent="0.3">
      <c r="A52">
        <v>44</v>
      </c>
      <c r="B52" t="s">
        <v>216</v>
      </c>
      <c r="C52" t="s">
        <v>217</v>
      </c>
      <c r="D52" t="s">
        <v>218</v>
      </c>
      <c r="E52" t="s">
        <v>219</v>
      </c>
      <c r="F52" t="s">
        <v>220</v>
      </c>
    </row>
    <row r="53" spans="1:6" x14ac:dyDescent="0.3">
      <c r="A53">
        <v>45</v>
      </c>
      <c r="B53" t="s">
        <v>221</v>
      </c>
      <c r="C53" t="s">
        <v>93</v>
      </c>
      <c r="D53" t="s">
        <v>222</v>
      </c>
      <c r="E53" t="s">
        <v>223</v>
      </c>
      <c r="F53" t="s">
        <v>224</v>
      </c>
    </row>
    <row r="54" spans="1:6" x14ac:dyDescent="0.3">
      <c r="A54">
        <v>46</v>
      </c>
      <c r="B54" t="s">
        <v>225</v>
      </c>
      <c r="C54" t="s">
        <v>58</v>
      </c>
      <c r="D54" t="s">
        <v>226</v>
      </c>
      <c r="E54" t="s">
        <v>227</v>
      </c>
      <c r="F54" t="s">
        <v>228</v>
      </c>
    </row>
    <row r="55" spans="1:6" x14ac:dyDescent="0.3">
      <c r="A55">
        <v>47</v>
      </c>
      <c r="B55" t="s">
        <v>229</v>
      </c>
      <c r="C55" t="s">
        <v>217</v>
      </c>
      <c r="D55" t="s">
        <v>230</v>
      </c>
      <c r="E55" t="s">
        <v>231</v>
      </c>
      <c r="F55" t="s">
        <v>232</v>
      </c>
    </row>
    <row r="56" spans="1:6" x14ac:dyDescent="0.3">
      <c r="A56">
        <v>48</v>
      </c>
      <c r="B56" t="s">
        <v>321</v>
      </c>
      <c r="C56" t="s">
        <v>63</v>
      </c>
      <c r="D56" t="s">
        <v>234</v>
      </c>
      <c r="E56" t="s">
        <v>235</v>
      </c>
      <c r="F56" t="s">
        <v>236</v>
      </c>
    </row>
    <row r="57" spans="1:6" x14ac:dyDescent="0.3">
      <c r="A57">
        <v>49</v>
      </c>
      <c r="B57" t="s">
        <v>322</v>
      </c>
      <c r="C57" t="s">
        <v>124</v>
      </c>
      <c r="D57" t="s">
        <v>238</v>
      </c>
      <c r="E57" t="s">
        <v>239</v>
      </c>
      <c r="F57" t="s">
        <v>240</v>
      </c>
    </row>
    <row r="58" spans="1:6" x14ac:dyDescent="0.3">
      <c r="A58">
        <v>50</v>
      </c>
      <c r="B58" t="s">
        <v>323</v>
      </c>
      <c r="C58" t="s">
        <v>63</v>
      </c>
      <c r="D58" t="s">
        <v>242</v>
      </c>
      <c r="E58" t="s">
        <v>243</v>
      </c>
      <c r="F58" t="s">
        <v>244</v>
      </c>
    </row>
    <row r="59" spans="1:6" x14ac:dyDescent="0.3">
      <c r="A59">
        <v>51</v>
      </c>
      <c r="B59" t="s">
        <v>245</v>
      </c>
      <c r="C59" t="s">
        <v>246</v>
      </c>
      <c r="D59" t="s">
        <v>247</v>
      </c>
      <c r="E59" t="s">
        <v>248</v>
      </c>
      <c r="F59" t="s">
        <v>249</v>
      </c>
    </row>
    <row r="60" spans="1:6" x14ac:dyDescent="0.3">
      <c r="A60">
        <v>52</v>
      </c>
      <c r="B60" t="s">
        <v>324</v>
      </c>
      <c r="C60" t="s">
        <v>41</v>
      </c>
      <c r="D60" t="s">
        <v>251</v>
      </c>
      <c r="E60" t="s">
        <v>252</v>
      </c>
      <c r="F60" t="s">
        <v>253</v>
      </c>
    </row>
    <row r="61" spans="1:6" x14ac:dyDescent="0.3">
      <c r="A61">
        <v>53</v>
      </c>
      <c r="B61" t="s">
        <v>325</v>
      </c>
      <c r="C61" t="s">
        <v>73</v>
      </c>
      <c r="D61" t="s">
        <v>255</v>
      </c>
      <c r="E61" t="s">
        <v>256</v>
      </c>
      <c r="F61" t="s">
        <v>257</v>
      </c>
    </row>
    <row r="62" spans="1:6" x14ac:dyDescent="0.3">
      <c r="A62">
        <v>54</v>
      </c>
      <c r="B62" t="s">
        <v>258</v>
      </c>
      <c r="C62" t="s">
        <v>199</v>
      </c>
      <c r="D62" t="s">
        <v>259</v>
      </c>
      <c r="E62" t="s">
        <v>260</v>
      </c>
      <c r="F62" t="s">
        <v>261</v>
      </c>
    </row>
    <row r="63" spans="1:6" x14ac:dyDescent="0.3">
      <c r="A63">
        <v>55</v>
      </c>
      <c r="B63" t="s">
        <v>262</v>
      </c>
      <c r="C63" t="s">
        <v>41</v>
      </c>
      <c r="D63" t="s">
        <v>263</v>
      </c>
      <c r="E63" t="s">
        <v>264</v>
      </c>
      <c r="F63" t="s">
        <v>160</v>
      </c>
    </row>
    <row r="64" spans="1:6" x14ac:dyDescent="0.3">
      <c r="A64">
        <v>56</v>
      </c>
      <c r="B64" t="s">
        <v>265</v>
      </c>
      <c r="C64" t="s">
        <v>36</v>
      </c>
      <c r="D64" t="s">
        <v>266</v>
      </c>
      <c r="E64" t="s">
        <v>267</v>
      </c>
      <c r="F64" t="s">
        <v>268</v>
      </c>
    </row>
    <row r="65" spans="1:6" x14ac:dyDescent="0.3">
      <c r="A65">
        <v>57</v>
      </c>
      <c r="B65" t="s">
        <v>269</v>
      </c>
      <c r="C65" t="s">
        <v>199</v>
      </c>
      <c r="D65" t="s">
        <v>270</v>
      </c>
      <c r="E65" t="s">
        <v>163</v>
      </c>
      <c r="F65" t="s">
        <v>271</v>
      </c>
    </row>
    <row r="66" spans="1:6" x14ac:dyDescent="0.3">
      <c r="A66">
        <v>58</v>
      </c>
      <c r="B66" t="s">
        <v>272</v>
      </c>
      <c r="C66" t="s">
        <v>83</v>
      </c>
      <c r="D66" t="s">
        <v>273</v>
      </c>
      <c r="E66" t="s">
        <v>274</v>
      </c>
      <c r="F66" t="s">
        <v>39</v>
      </c>
    </row>
    <row r="67" spans="1:6" x14ac:dyDescent="0.3">
      <c r="A67">
        <v>59</v>
      </c>
      <c r="B67" t="s">
        <v>275</v>
      </c>
      <c r="C67" t="s">
        <v>41</v>
      </c>
      <c r="D67" t="s">
        <v>276</v>
      </c>
      <c r="E67" t="s">
        <v>277</v>
      </c>
      <c r="F67" t="s">
        <v>147</v>
      </c>
    </row>
    <row r="68" spans="1:6" x14ac:dyDescent="0.3">
      <c r="A68">
        <v>60</v>
      </c>
      <c r="B68" t="s">
        <v>326</v>
      </c>
      <c r="C68" t="s">
        <v>279</v>
      </c>
    </row>
    <row r="69" spans="1:6" x14ac:dyDescent="0.3">
      <c r="A69">
        <v>61</v>
      </c>
      <c r="B69" t="s">
        <v>280</v>
      </c>
      <c r="C69" t="s">
        <v>281</v>
      </c>
      <c r="D69" t="s">
        <v>282</v>
      </c>
      <c r="E69" t="s">
        <v>283</v>
      </c>
      <c r="F69" t="s">
        <v>284</v>
      </c>
    </row>
    <row r="70" spans="1:6" x14ac:dyDescent="0.3">
      <c r="A70">
        <v>62</v>
      </c>
    </row>
    <row r="72" spans="1:6" x14ac:dyDescent="0.3">
      <c r="A72" t="s">
        <v>286</v>
      </c>
    </row>
    <row r="73" spans="1:6" x14ac:dyDescent="0.3">
      <c r="A73" t="s">
        <v>287</v>
      </c>
    </row>
    <row r="75" spans="1:6" x14ac:dyDescent="0.3">
      <c r="A75" t="s">
        <v>288</v>
      </c>
    </row>
    <row r="76" spans="1:6" x14ac:dyDescent="0.3">
      <c r="A76" t="s">
        <v>289</v>
      </c>
    </row>
    <row r="77" spans="1:6" x14ac:dyDescent="0.3">
      <c r="A77" t="s">
        <v>290</v>
      </c>
    </row>
    <row r="78" spans="1:6" x14ac:dyDescent="0.3">
      <c r="A78" t="s">
        <v>291</v>
      </c>
    </row>
    <row r="79" spans="1:6" x14ac:dyDescent="0.3">
      <c r="A79" t="s">
        <v>292</v>
      </c>
    </row>
    <row r="80" spans="1:6" x14ac:dyDescent="0.3">
      <c r="A80" t="s">
        <v>293</v>
      </c>
    </row>
    <row r="81" spans="1:1" x14ac:dyDescent="0.3">
      <c r="A81" t="s">
        <v>294</v>
      </c>
    </row>
    <row r="82" spans="1:1" x14ac:dyDescent="0.3">
      <c r="A82" t="s">
        <v>295</v>
      </c>
    </row>
    <row r="83" spans="1:1" x14ac:dyDescent="0.3">
      <c r="A83" t="s">
        <v>327</v>
      </c>
    </row>
    <row r="84" spans="1:1" x14ac:dyDescent="0.3">
      <c r="A84" t="s">
        <v>296</v>
      </c>
    </row>
    <row r="85" spans="1:1" x14ac:dyDescent="0.3">
      <c r="A85" t="s">
        <v>297</v>
      </c>
    </row>
    <row r="86" spans="1:1" x14ac:dyDescent="0.3">
      <c r="A86" t="s">
        <v>298</v>
      </c>
    </row>
    <row r="87" spans="1:1" x14ac:dyDescent="0.3">
      <c r="A87" t="s">
        <v>299</v>
      </c>
    </row>
    <row r="88" spans="1:1" x14ac:dyDescent="0.3">
      <c r="A88" t="s">
        <v>300</v>
      </c>
    </row>
    <row r="89" spans="1:1" x14ac:dyDescent="0.3">
      <c r="A89" t="s">
        <v>301</v>
      </c>
    </row>
    <row r="90" spans="1:1" x14ac:dyDescent="0.3">
      <c r="A90" t="s">
        <v>302</v>
      </c>
    </row>
    <row r="91" spans="1:1" x14ac:dyDescent="0.3">
      <c r="A91" t="s">
        <v>303</v>
      </c>
    </row>
    <row r="92" spans="1:1" x14ac:dyDescent="0.3">
      <c r="A92" t="s">
        <v>304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2D35-2D74-49E5-ABE9-06C482B3D488}">
  <dimension ref="A1"/>
  <sheetViews>
    <sheetView zoomScale="40" zoomScaleNormal="40" workbookViewId="0">
      <selection activeCell="AU18" sqref="AU18"/>
    </sheetView>
  </sheetViews>
  <sheetFormatPr defaultColWidth="8.88671875" defaultRowHeight="14.4" x14ac:dyDescent="0.3"/>
  <cols>
    <col min="1" max="16384" width="8.88671875" style="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Ride History Year Wise</vt:lpstr>
      <vt:lpstr>RIDE HISTORY</vt:lpstr>
      <vt:lpstr>shaktipeth</vt:lpstr>
      <vt:lpstr>NORTH</vt:lpstr>
      <vt:lpstr>EAST</vt:lpstr>
      <vt:lpstr>WEST</vt:lpstr>
      <vt:lpstr>SOUTH</vt:lpstr>
      <vt:lpstr>ALL</vt:lpstr>
      <vt:lpstr>MAP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divya sandhu</dc:creator>
  <cp:lastModifiedBy>Divya Sandhu</cp:lastModifiedBy>
  <dcterms:created xsi:type="dcterms:W3CDTF">2022-03-22T03:22:39Z</dcterms:created>
  <dcterms:modified xsi:type="dcterms:W3CDTF">2026-10-03T13:44:30Z</dcterms:modified>
</cp:coreProperties>
</file>